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650" activeTab="1"/>
  </bookViews>
  <sheets>
    <sheet name="Inserção até 2020" sheetId="1" r:id="rId1"/>
    <sheet name="Porcentagem geral" sheetId="7" r:id="rId2"/>
    <sheet name="Docência" sheetId="5" r:id="rId3"/>
    <sheet name="Funcionalismo" sheetId="8" r:id="rId4"/>
  </sheets>
  <definedNames>
    <definedName name="_xlnm._FilterDatabase" localSheetId="0" hidden="1">'Inserção até 2020'!#REF!</definedName>
  </definedNames>
  <calcPr calcId="145621"/>
</workbook>
</file>

<file path=xl/calcChain.xml><?xml version="1.0" encoding="utf-8"?>
<calcChain xmlns="http://schemas.openxmlformats.org/spreadsheetml/2006/main">
  <c r="B204" i="8" l="1"/>
  <c r="B203" i="8"/>
  <c r="B202" i="8"/>
  <c r="B201" i="8"/>
  <c r="B200" i="8"/>
  <c r="C198" i="8"/>
  <c r="C197" i="8"/>
  <c r="C185" i="8"/>
  <c r="C189" i="8"/>
  <c r="C196" i="8"/>
  <c r="C177" i="8"/>
  <c r="H555" i="1"/>
  <c r="D158" i="8"/>
  <c r="C4" i="5"/>
  <c r="D2" i="5" s="1"/>
  <c r="I25" i="5"/>
  <c r="D210" i="5"/>
  <c r="D3" i="5" l="1"/>
  <c r="D4" i="5" s="1"/>
  <c r="D14" i="7"/>
  <c r="F6" i="7" s="1"/>
  <c r="H553" i="1"/>
  <c r="H552" i="1"/>
  <c r="H548" i="1"/>
  <c r="H547" i="1"/>
  <c r="H546" i="1"/>
  <c r="H545" i="1"/>
  <c r="H544" i="1"/>
  <c r="H543" i="1"/>
  <c r="H551" i="1"/>
  <c r="H541" i="1"/>
  <c r="H550" i="1"/>
  <c r="F4" i="7" l="1"/>
  <c r="F11" i="7"/>
  <c r="F7" i="7"/>
  <c r="F9" i="7"/>
  <c r="F5" i="7"/>
  <c r="F12" i="7"/>
  <c r="F8" i="7"/>
  <c r="F13" i="7"/>
  <c r="F10" i="7"/>
  <c r="H549" i="1"/>
  <c r="H542" i="1"/>
  <c r="J552" i="1" l="1"/>
  <c r="J553" i="1"/>
  <c r="F14" i="7"/>
  <c r="J544" i="1"/>
  <c r="J545" i="1"/>
  <c r="J550" i="1" l="1"/>
  <c r="J542" i="1"/>
  <c r="J548" i="1"/>
  <c r="J549" i="1"/>
  <c r="J541" i="1"/>
  <c r="J543" i="1"/>
  <c r="J547" i="1"/>
  <c r="J546" i="1"/>
  <c r="J551" i="1"/>
  <c r="J554" i="1" l="1"/>
</calcChain>
</file>

<file path=xl/sharedStrings.xml><?xml version="1.0" encoding="utf-8"?>
<sst xmlns="http://schemas.openxmlformats.org/spreadsheetml/2006/main" count="3994" uniqueCount="1226">
  <si>
    <t>Nível 1</t>
  </si>
  <si>
    <t>Nível 2</t>
  </si>
  <si>
    <t>Nome</t>
  </si>
  <si>
    <t>Orientador</t>
  </si>
  <si>
    <t>Status atual</t>
  </si>
  <si>
    <t>Dissertação</t>
  </si>
  <si>
    <t>Tese</t>
  </si>
  <si>
    <t xml:space="preserve">Enrique Pouyu Rojas </t>
  </si>
  <si>
    <t>José Oswaldo Siqueira/José Oswaldo Siqueira</t>
  </si>
  <si>
    <t>Kaio Gonçalves de Lima Dias</t>
  </si>
  <si>
    <t>Antonio Eduardo Furtini Neto/Paulo Tácito Gontijo Guimarães</t>
  </si>
  <si>
    <t>Gabriela Camargos Lima</t>
  </si>
  <si>
    <t>Marx Leandro Naves Silva/Marx Leandro Naves Silva</t>
  </si>
  <si>
    <t>Gislene Aparecida dos Santos</t>
  </si>
  <si>
    <t>Moacir de Souza Dias Junior/Moacir de Souza Dias Junior</t>
  </si>
  <si>
    <t>Bruno Silva Pires</t>
  </si>
  <si>
    <t>Paula Sant'Anna Moreira Pais</t>
  </si>
  <si>
    <t>Waldete Souza Japiassu de Oliveira</t>
  </si>
  <si>
    <t>Carlos Alberto Silva/Carlos Alberto Silva</t>
  </si>
  <si>
    <t>Vitória de Souza de Oliveira</t>
  </si>
  <si>
    <t>José Maria de Lima/José Maria de Lima</t>
  </si>
  <si>
    <t>Otacílio José Passos Rangel</t>
  </si>
  <si>
    <t>Alisson Lucrécio da Costa</t>
  </si>
  <si>
    <t>Carlos Ribeiro Rodrigues</t>
  </si>
  <si>
    <t>Valdemar Faquin/Valdemar Faquin</t>
  </si>
  <si>
    <t>Eduardo da Costa Severiano</t>
  </si>
  <si>
    <t>Geraldo César de Oliveira/Geraldo César de Oliveira</t>
  </si>
  <si>
    <t>Felipe Campos Figueiredo</t>
  </si>
  <si>
    <t>Regimeire Freitas Aquino</t>
  </si>
  <si>
    <t>Marx Leandro Naves Silva/José Maria de Lima</t>
  </si>
  <si>
    <t>Vico Mendes Pereira Lima</t>
  </si>
  <si>
    <t>Walbert Junior Reis dos Santos</t>
  </si>
  <si>
    <t>João José Marques/João José Marques</t>
  </si>
  <si>
    <t>Henrique Gualberto Vilela Penha</t>
  </si>
  <si>
    <t>Luiz Roberto Guimarães Guilherme/Luiz Roberto Guimarães Guilherme</t>
  </si>
  <si>
    <t>Watson Rogério de Azevedo</t>
  </si>
  <si>
    <t xml:space="preserve">Viviane Amaral Toledo Coelho </t>
  </si>
  <si>
    <t>Janice Guedes de Carvalho/Mozart Martins Ferreira</t>
  </si>
  <si>
    <t>Gláucia Alves e Silva</t>
  </si>
  <si>
    <t>Leandro Marciano Marra</t>
  </si>
  <si>
    <t>Cláudio Roberto Fonsêca Sousa Soares/Fatima Maria de Souza Moreira</t>
  </si>
  <si>
    <t>Maria Aparecida Pereira Pierangeli</t>
  </si>
  <si>
    <t>Plínio Henrique de Oliveira Gomide</t>
  </si>
  <si>
    <t>José Zilton Lopes Santos</t>
  </si>
  <si>
    <t>Antonio Eduardo Furtini Neto/Antonio Eduardo Furtini Neto</t>
  </si>
  <si>
    <t>Orlando Silvio Caires Neves</t>
  </si>
  <si>
    <t>Janice Guedes de Carvalho/Carlos Alberto Silva</t>
  </si>
  <si>
    <t>Adriana Silva Lima</t>
  </si>
  <si>
    <t>Fatima Maria de Souza Moreira/Fatima Maria de Souza Moreira</t>
  </si>
  <si>
    <t>Leandro Flavio Carneiro</t>
  </si>
  <si>
    <t>Michele Duarte de Menezes</t>
  </si>
  <si>
    <t>Nilton Curi/Nilton Curi</t>
  </si>
  <si>
    <t>Bruno Teixeira Ribeiro</t>
  </si>
  <si>
    <t>Carlos Alberto Silva</t>
  </si>
  <si>
    <t>Fabiano Ribeiro do Vale/Fabiano Ribeiro do Vale</t>
  </si>
  <si>
    <t>Geraldo César de Oliveira</t>
  </si>
  <si>
    <t>Mozart Martins Ferreira/Moacir de Souza Dias Junior</t>
  </si>
  <si>
    <t>Guilherme Lopes</t>
  </si>
  <si>
    <t>Marco Aurélio Carbone Carneiro</t>
  </si>
  <si>
    <t>Marco Aurélio Vitorino Ribeiro</t>
  </si>
  <si>
    <t>Roberto Ferreira de Novais/Victor Gonçalves Bahia</t>
  </si>
  <si>
    <t>Marx Leandro Naves Silva</t>
  </si>
  <si>
    <t>Luiz Arnaldo Fernandes</t>
  </si>
  <si>
    <t>Antonio Eduardo Furtini Neto/Valdemar Faquin</t>
  </si>
  <si>
    <t>Elaine Martins da Costa</t>
  </si>
  <si>
    <t>Bruno de Oliveira Dias</t>
  </si>
  <si>
    <t>Josinaldo Lopes Araújo</t>
  </si>
  <si>
    <t>Julian Junio de Jésus Lacerda</t>
  </si>
  <si>
    <t>Gabriela Lúcia Pinheiro</t>
  </si>
  <si>
    <t>Júlio César Azevedo Nóbrega</t>
  </si>
  <si>
    <t>Rafaela Simão Abrahão Nóbrega</t>
  </si>
  <si>
    <t>Mateus Rosas Ribeiro Filho</t>
  </si>
  <si>
    <t>Carla Eloize Carducci</t>
  </si>
  <si>
    <t>Cláudio Roberto Fonsêca Sousa Soares</t>
  </si>
  <si>
    <t>Bruno Montoani Silva</t>
  </si>
  <si>
    <t>José Geraldo Donizetti dos Santos</t>
  </si>
  <si>
    <t>Enio Tarso de Souza Costa</t>
  </si>
  <si>
    <t>Diego Antônio França de Freitas</t>
  </si>
  <si>
    <t>Enilson de Barros Silva</t>
  </si>
  <si>
    <t>Francisco Dias Nogueira/Francisco Dias Nogueira</t>
  </si>
  <si>
    <t>Piero Iori</t>
  </si>
  <si>
    <t xml:space="preserve">Fabrício Wlliam de Ávila </t>
  </si>
  <si>
    <t>José Oswaldo Siqueira/Fatima Maria de Souza Moreira</t>
  </si>
  <si>
    <t>Marcos Koiti Kondo</t>
  </si>
  <si>
    <t>Paulo Jorge de Pinho</t>
  </si>
  <si>
    <t>Janice Guedes de Carvalho/Janice Guedes de Carvalho</t>
  </si>
  <si>
    <t>Junior Cesar Avanzi</t>
  </si>
  <si>
    <t>Sérgio Gualberto Martins</t>
  </si>
  <si>
    <t>Daniela Queiroz Zuliani</t>
  </si>
  <si>
    <t>Júlio César Bertoni</t>
  </si>
  <si>
    <t>Francisco Sandro Rodrigues Holanda/Luiz Roberto Guimarães Guilherme</t>
  </si>
  <si>
    <t>Empresa Adama</t>
  </si>
  <si>
    <t>Bruno Lima Soares</t>
  </si>
  <si>
    <t>Mathilde Aparecida Bertoldo</t>
  </si>
  <si>
    <t>Paulo Tácito Gontijo Guimarães/Paulo Tácito Gontijo Guimarães</t>
  </si>
  <si>
    <t>Guilherme Amaral de Souza</t>
  </si>
  <si>
    <t>Janice Guedes de Carvalho/Janice Guedes de Carvalho/Mozart</t>
  </si>
  <si>
    <t>Thiago Henrique Pereira Reis</t>
  </si>
  <si>
    <t>Antonio Claret de Oliveira Junior</t>
  </si>
  <si>
    <t>Valdemar Faquin/Carlos Alberto Silva</t>
  </si>
  <si>
    <t>Perito INCRA</t>
  </si>
  <si>
    <t>Vladimir Antonio Silva</t>
  </si>
  <si>
    <t>Luiz Roberto Guimarães Guilherme/Nilton Curi</t>
  </si>
  <si>
    <t>Mayesse Aparecida da Silva</t>
  </si>
  <si>
    <t>Pesq. CIAT</t>
  </si>
  <si>
    <t>Ciro Augusto de Souza Magalhães</t>
  </si>
  <si>
    <t>Pesq. EMBRAPA AGROSSILVIPASTORIL</t>
  </si>
  <si>
    <t>Arystides Resende Silva</t>
  </si>
  <si>
    <t>Pesq. EMBRAPA AMAZÔNIA ORIENTAL</t>
  </si>
  <si>
    <t>Flavia Aparecida de Alcântara</t>
  </si>
  <si>
    <t>Pesq. EMBRAPA ARROZ E FEIJÃO</t>
  </si>
  <si>
    <t>Giovana Alcântara Maciel</t>
  </si>
  <si>
    <t>Mozart Martins Ferreira/Mozart Martins Ferreira</t>
  </si>
  <si>
    <t>Pesq. EMBRAPA CERRADOS</t>
  </si>
  <si>
    <t>Giuliano Marchi</t>
  </si>
  <si>
    <t>Luiz Roberto Guimarães Guilherme - Luiz Roberto Guimarães Guilherme</t>
  </si>
  <si>
    <t>Marcos Aurélio Carolino de Sá</t>
  </si>
  <si>
    <t>Adriana Maria de Aguiar Accioly</t>
  </si>
  <si>
    <t>Antonio Eduardo Furtini Neto/José Oswaldo Siqueira</t>
  </si>
  <si>
    <t>Pesq. EMBRAPA MANDIOCA E FRUT.</t>
  </si>
  <si>
    <t>Álvaro Vilela de Resende</t>
  </si>
  <si>
    <t>Pesq. EMBRAPA MILHO E SORGO</t>
  </si>
  <si>
    <t>Fábio Satoshi Higashikawa</t>
  </si>
  <si>
    <t>Pesq. EPAGRI</t>
  </si>
  <si>
    <t>Fábio Benedito Ono</t>
  </si>
  <si>
    <t>Cezar Francisco Araújo Júnior</t>
  </si>
  <si>
    <t>Pesq. IAPAR</t>
  </si>
  <si>
    <t>Silvio Junio Ramos</t>
  </si>
  <si>
    <t>Amanda Azarias Guimarães</t>
  </si>
  <si>
    <t>Ana Paula Branco Corguinha</t>
  </si>
  <si>
    <t>Cléber Lázaro Rodas</t>
  </si>
  <si>
    <t>Davi Lopes do Carmo</t>
  </si>
  <si>
    <t>Inêz Pereira da Silva</t>
  </si>
  <si>
    <t>Paulo Ademar Avelar Ferreira</t>
  </si>
  <si>
    <t>Paulo Fernandes Boldrin</t>
  </si>
  <si>
    <t>Raphael Henrique da Silva Siqueira</t>
  </si>
  <si>
    <t>Anna Hoffmann Oliveira</t>
  </si>
  <si>
    <t>Ana Rosa Ribeiro Bastos</t>
  </si>
  <si>
    <t>Preparação para concurso</t>
  </si>
  <si>
    <t>Franciane Diniz Cogo</t>
  </si>
  <si>
    <t>Yuri Lopes Zinn/Marco Aurélio Carbone Carneiro</t>
  </si>
  <si>
    <t>Isabel Cristina de Barros Trannin</t>
  </si>
  <si>
    <t>Fatima Maria de Souza Moreira/José Oswaldo Siqueira</t>
  </si>
  <si>
    <t>Lucas Alberth Ribeiro do Valle</t>
  </si>
  <si>
    <t>Nilma Portela Oliveira</t>
  </si>
  <si>
    <t>Paula Cristina Caruana Martins</t>
  </si>
  <si>
    <t>Danilo de Araújo Soares</t>
  </si>
  <si>
    <t>Valdemar Faquin/Douglas Ramos Guelfi Silva</t>
  </si>
  <si>
    <t>Maykom Ferreira Inocêncio</t>
  </si>
  <si>
    <t>Bruno da Silva Moretti</t>
  </si>
  <si>
    <t>Geila Santos Carvalho</t>
  </si>
  <si>
    <t>Livia Cristina Coelho</t>
  </si>
  <si>
    <t>Janice Guedes de Carvalho/Mozart/Valdemar Faquin</t>
  </si>
  <si>
    <t>Francisco Hélcio Canuto Amaral</t>
  </si>
  <si>
    <t>Antonio Eduardo Furtini Neto/Nilton Curi</t>
  </si>
  <si>
    <t>Cândido Barreto de Novais</t>
  </si>
  <si>
    <t>Paulo Marcos de Paula Lima</t>
  </si>
  <si>
    <t>Helcio Andrade/Helcio Andrade</t>
  </si>
  <si>
    <t>SEM LATTES</t>
  </si>
  <si>
    <t>José Maria de Lima/Moacir de Souza Dias Junior</t>
  </si>
  <si>
    <t>Sergio Henrique Godinho Silva</t>
  </si>
  <si>
    <t>Nilton Curi</t>
  </si>
  <si>
    <t>Orivaldo José Saggin Junior</t>
  </si>
  <si>
    <t>Pesq. EMBRAPA AGROBIOLOGIA</t>
  </si>
  <si>
    <t>Alexandre Fonseca D'Andrea</t>
  </si>
  <si>
    <t>Alexandre Barberi</t>
  </si>
  <si>
    <t>Alexandre Romeiro de Araújo</t>
  </si>
  <si>
    <t>João José Marques - João José Marques</t>
  </si>
  <si>
    <t>Pesq. EMBRAPA GADO DE CORTE</t>
  </si>
  <si>
    <t>Alex Teixeira Andrade</t>
  </si>
  <si>
    <t>José Maria de Lima/Valdemar Faquin</t>
  </si>
  <si>
    <t xml:space="preserve">Pesq. EPAMIG </t>
  </si>
  <si>
    <t>Daniela Cristiane da Silva Schetini</t>
  </si>
  <si>
    <t>Job Carneiro Vanderlei</t>
  </si>
  <si>
    <t>Valdemar Faquin</t>
  </si>
  <si>
    <t>Isabela Orlando dos Santos Mariano</t>
  </si>
  <si>
    <t>Marilena de Melo Braga</t>
  </si>
  <si>
    <t>Antonio Eduardo Furtini Neto</t>
  </si>
  <si>
    <t>Ricardo Jorge Amorim Alves</t>
  </si>
  <si>
    <t>Helcio Andrade</t>
  </si>
  <si>
    <t>Maurício de Oliveira</t>
  </si>
  <si>
    <t>Jeziel Cardoso Freire</t>
  </si>
  <si>
    <t>Aretusa Daniela Resende Mendes</t>
  </si>
  <si>
    <t>Jerusa Cristina Bazzo</t>
  </si>
  <si>
    <t>Fernanda Helena de Souza Santos</t>
  </si>
  <si>
    <t>Mozart Martins Ferreira</t>
  </si>
  <si>
    <t>Adauto Barros Fernandes</t>
  </si>
  <si>
    <t>José Oswaldo Siqueira</t>
  </si>
  <si>
    <t>Rodolfo Guimarães Alexandre Vasques Pedroso</t>
  </si>
  <si>
    <t>Luiz Roberto Guimarães Guilherme</t>
  </si>
  <si>
    <t>Leyser Rodrigues Oliveira</t>
  </si>
  <si>
    <t>Elihu de Almeida Santos</t>
  </si>
  <si>
    <t>João Batista Soares da Silva</t>
  </si>
  <si>
    <t>Fatima Maria de Souza Moreira</t>
  </si>
  <si>
    <t>Luis Eduardo de Oliveira Sales</t>
  </si>
  <si>
    <t>Verner Eichler</t>
  </si>
  <si>
    <t>Alfredo Scheid Lopes</t>
  </si>
  <si>
    <t>José Antônio Maior Bono</t>
  </si>
  <si>
    <t>Fabiano Ribeiro do Vale</t>
  </si>
  <si>
    <t>Lucia Ferreira</t>
  </si>
  <si>
    <t>Ivânia Barbosa Araújo</t>
  </si>
  <si>
    <t>Jussara Borges Regitano</t>
  </si>
  <si>
    <t>Luis Geraldo Teixeira Sória</t>
  </si>
  <si>
    <t>Janice Guedes de Carvalho</t>
  </si>
  <si>
    <t>Marco Antonio de Carvalho</t>
  </si>
  <si>
    <t>João José Marques</t>
  </si>
  <si>
    <t>Renato Lara de Assis</t>
  </si>
  <si>
    <t>David Vieira Lima</t>
  </si>
  <si>
    <t>Marcus Vinicius Vieitas Ramos</t>
  </si>
  <si>
    <t>Paulino da Cunha Leite</t>
  </si>
  <si>
    <t>Marilene Romeiro</t>
  </si>
  <si>
    <t>Eduardo Nunes Magalhães</t>
  </si>
  <si>
    <t>Agostinho Rebellatto</t>
  </si>
  <si>
    <t>Joel Carlos Pereira</t>
  </si>
  <si>
    <t>Marcos Eduardo Paron</t>
  </si>
  <si>
    <t>Ruth Esneida Olaya Huertas</t>
  </si>
  <si>
    <t>Geraldo Aparecido de Aquino Guedes</t>
  </si>
  <si>
    <t>Zenaide Barbosa</t>
  </si>
  <si>
    <t>João Tavares Filho</t>
  </si>
  <si>
    <t>Antonio Marciano da Silva</t>
  </si>
  <si>
    <t>Ismael Ferreira</t>
  </si>
  <si>
    <t>Patrícia de Pádua Castro</t>
  </si>
  <si>
    <t>Elka Élice Vasco de Miranda</t>
  </si>
  <si>
    <t>Moacir de Souza Dias Junior</t>
  </si>
  <si>
    <t>Francisco Carlos Mainardes da Silva</t>
  </si>
  <si>
    <t>Juventino Julio de Souza</t>
  </si>
  <si>
    <t>Neyde Fabíola Balarezo Giarola</t>
  </si>
  <si>
    <t>Divino Levi Miguel</t>
  </si>
  <si>
    <t>Carlos Alberto Franco Tucci</t>
  </si>
  <si>
    <t>Hedinaldo Narciso Lima</t>
  </si>
  <si>
    <t>Adilson Caten</t>
  </si>
  <si>
    <t>Renato Ribeiro Passos</t>
  </si>
  <si>
    <t>Dione Pereira Cardoso</t>
  </si>
  <si>
    <t>Jaqueline Fátima Rodrigues</t>
  </si>
  <si>
    <t>Geraldo César Rocha</t>
  </si>
  <si>
    <t>Douglas Ramos Guelfi Silva</t>
  </si>
  <si>
    <t>Edilson Lopes Serra</t>
  </si>
  <si>
    <t>Gilmar Tavares</t>
  </si>
  <si>
    <t>Jander Pereira Freire</t>
  </si>
  <si>
    <t>João Batista Donizeti Corrêa</t>
  </si>
  <si>
    <t>João José Granate de Sá e Melo Marques</t>
  </si>
  <si>
    <t>José Maria de Lima</t>
  </si>
  <si>
    <t>Leônidas Carrijo Azevedo Melo</t>
  </si>
  <si>
    <t>Maria da Gloria Bastos Freitas Mesquita</t>
  </si>
  <si>
    <t>Rodrigo Villela Machado</t>
  </si>
  <si>
    <t>Erika Andressa da Silva</t>
  </si>
  <si>
    <t>Cristiane Valéria de Oliveira</t>
  </si>
  <si>
    <t>Meire Aparecida Silvestrini Cordeiro</t>
  </si>
  <si>
    <t>Anderson Lange</t>
  </si>
  <si>
    <t>Sayonara Andrade do Couto Moreno</t>
  </si>
  <si>
    <t>Tânia Maria de Carvalho</t>
  </si>
  <si>
    <t>Eduardo Meneghel Rando</t>
  </si>
  <si>
    <t>Djail Santos</t>
  </si>
  <si>
    <t>Flávio Pereira de Oliveira</t>
  </si>
  <si>
    <t>Antônio Carlos Vargas Motta</t>
  </si>
  <si>
    <t>Renato Marques</t>
  </si>
  <si>
    <t>Regilene Angélica da Silva Souza</t>
  </si>
  <si>
    <t>Leila Sobral Sampaio</t>
  </si>
  <si>
    <t>Anacleto Ranuflo dos Santos</t>
  </si>
  <si>
    <t>Armando José da Silva</t>
  </si>
  <si>
    <t>Eduardo Dal'Ava Mariano</t>
  </si>
  <si>
    <t>Rubens Ribeiro da Silva</t>
  </si>
  <si>
    <t>Lucas Carvalho Basílio de Azevedo</t>
  </si>
  <si>
    <t>Cristine Carole Muggler</t>
  </si>
  <si>
    <t>Emanuelle Mercês Barros Soares</t>
  </si>
  <si>
    <t>Francisco de Assis Braga</t>
  </si>
  <si>
    <t>Ivo Ribeiro da Silva</t>
  </si>
  <si>
    <t>Jefferson Luiz Antunes Santos</t>
  </si>
  <si>
    <t>Alexandre Christófaro Silva</t>
  </si>
  <si>
    <t>Alessandra Monteiro de Paula</t>
  </si>
  <si>
    <t>Victor Gonçalves Bahia</t>
  </si>
  <si>
    <t>Francisca Alcivânia de Melo Silva</t>
  </si>
  <si>
    <t>José Eduardo Corá</t>
  </si>
  <si>
    <t>José Marques Junior</t>
  </si>
  <si>
    <t>Maria Inês Nogueira Alvarenga</t>
  </si>
  <si>
    <t>Amauri Nelson Beutler</t>
  </si>
  <si>
    <t>Fábio Veríssimo Correia</t>
  </si>
  <si>
    <t>Gonçalves Jotamo Marrenjo</t>
  </si>
  <si>
    <t>Yuri Lopes Zinn</t>
  </si>
  <si>
    <t>Luiz Gustavo Fernandes Julião</t>
  </si>
  <si>
    <t>Adriana Cristina Dias</t>
  </si>
  <si>
    <t>Andre Leite Silva</t>
  </si>
  <si>
    <t>Anita Fernanda dos Santos Teixeira</t>
  </si>
  <si>
    <t>Ayeska Hubner Braga Nunes</t>
  </si>
  <si>
    <t>Barbara Pereira Christofaro Silva</t>
  </si>
  <si>
    <t>Bernardo Moreira Candido</t>
  </si>
  <si>
    <t>Bruno Paulo Moschini</t>
  </si>
  <si>
    <t>Claudia Milene Nascente das Neves</t>
  </si>
  <si>
    <t>Cristiano Gonçalves Moreira</t>
  </si>
  <si>
    <t>Danielle Vieira Guimaraes</t>
  </si>
  <si>
    <t>Diego Tassinari</t>
  </si>
  <si>
    <t>Douglas Carvalho Amaral</t>
  </si>
  <si>
    <t>Ediu Carlos da Silva Junior</t>
  </si>
  <si>
    <t>Eduane José de Pádua</t>
  </si>
  <si>
    <t>Eduardo Lopes Cancellier</t>
  </si>
  <si>
    <t>Elidiane da Silva</t>
  </si>
  <si>
    <t>Fabio Arnaldo Pomar Avalos</t>
  </si>
  <si>
    <t>Gabriel Caixeta Martins</t>
  </si>
  <si>
    <t>Guilherme Soares Dinali</t>
  </si>
  <si>
    <t>Jacqueline Savana da Silva</t>
  </si>
  <si>
    <t>Josimar Henrique de Lima Lessa</t>
  </si>
  <si>
    <t>Karina Barroso Silva</t>
  </si>
  <si>
    <t>Maira Akemi Toma</t>
  </si>
  <si>
    <t>Maria Luiza de Carvalho Andrade</t>
  </si>
  <si>
    <t>Pedro Velloso Gomes Batista</t>
  </si>
  <si>
    <t>Ricardo Cardoso Fialho</t>
  </si>
  <si>
    <t>Samara Martins Barbosa</t>
  </si>
  <si>
    <t>Sara Dantas Rosa</t>
  </si>
  <si>
    <t>Soraya Marx Bamberg</t>
  </si>
  <si>
    <t>Jose Oswaldo Siqueira</t>
  </si>
  <si>
    <t>Taylor Lima de Souza</t>
  </si>
  <si>
    <t>Wantuir Filipe Teixeira Chagas</t>
  </si>
  <si>
    <t>Zelio Resende de Souza</t>
  </si>
  <si>
    <t>Andre Baldansi Andrade</t>
  </si>
  <si>
    <t>Lauana Lopes dos Santos</t>
  </si>
  <si>
    <t>Fabiana Silva de Souza</t>
  </si>
  <si>
    <t>Waldo Wilfredo Flores Aylas</t>
  </si>
  <si>
    <t>Geraldo Jânio Eugênio de Oliveira Lima</t>
  </si>
  <si>
    <t>Marcelo Ronaldo Villa</t>
  </si>
  <si>
    <t>Empresa - Comércio e Indústria Matsuda Importação e Exportação LTDA</t>
  </si>
  <si>
    <t>Vinícius Augusto da Silveira Vieira</t>
  </si>
  <si>
    <t>Antonio Marcos da Silva</t>
  </si>
  <si>
    <t>Empresa - CTC - Centro de Tecnologia Canavieira</t>
  </si>
  <si>
    <t>André Aguirre Ramos</t>
  </si>
  <si>
    <t>Andrei Rodrigo Cabbau</t>
  </si>
  <si>
    <t>Luiz Antonio Val</t>
  </si>
  <si>
    <t>Marcos Roveri José</t>
  </si>
  <si>
    <t>Empresa - Marka Roveri Consultoria Agrícola Ltda UNIPASTO</t>
  </si>
  <si>
    <t>André Luiz Lima Soares</t>
  </si>
  <si>
    <t>Empresa - Pioneira MT</t>
  </si>
  <si>
    <t>Breno Henrique Araújo</t>
  </si>
  <si>
    <t>Empresa - REHAGRO</t>
  </si>
  <si>
    <t>Fábio Sidnei Corrêa</t>
  </si>
  <si>
    <t>Empresa - Uralchem Trading do Brasil Ltda</t>
  </si>
  <si>
    <t>Mauro Brino Garcia</t>
  </si>
  <si>
    <t>Janice Guedes de Carvalho/Mozart</t>
  </si>
  <si>
    <t>Fábio Luís Mostasso</t>
  </si>
  <si>
    <t>Daniela Aparecida de Andrade</t>
  </si>
  <si>
    <t>Jonas Jacob Chiaradia</t>
  </si>
  <si>
    <t>Empresa - Biossolo Serviços Agronômicos e Ambientais Ltda</t>
  </si>
  <si>
    <t>Leilson Antonio Faria Júnior</t>
  </si>
  <si>
    <t>Dinara Mattioli Lima</t>
  </si>
  <si>
    <t>Rodrigo Fleury Curado</t>
  </si>
  <si>
    <t>Eduardo Sampaio Marques</t>
  </si>
  <si>
    <t>Carla Rossi</t>
  </si>
  <si>
    <t>Fora da área - Contábil</t>
  </si>
  <si>
    <t>Cláudia Márcia Clemente</t>
  </si>
  <si>
    <t>Analuiza Torres da Silva</t>
  </si>
  <si>
    <t>Fora da área - Direito</t>
  </si>
  <si>
    <t>Maria do Socorro da Silva Lemos</t>
  </si>
  <si>
    <t>Meire Adélia da Silva</t>
  </si>
  <si>
    <t>Maria Beatriz Amarante Botelho de Alvarenga Pinto</t>
  </si>
  <si>
    <t>Luiz Fernando Corbeira da Silva</t>
  </si>
  <si>
    <t>José Marcelo Grillo</t>
  </si>
  <si>
    <t>Fora da área - Policial Federal</t>
  </si>
  <si>
    <t>Vera Lúcia Alcântara da Silva</t>
  </si>
  <si>
    <t>Ricardo José Tavares Pereira de Resende</t>
  </si>
  <si>
    <t xml:space="preserve">Fora da área - Rehayem e Resende Ltda - Epp </t>
  </si>
  <si>
    <t>Amalia Gisela Fersula Romero</t>
  </si>
  <si>
    <t>Microempresário</t>
  </si>
  <si>
    <t>Daniela da Silva Benedito</t>
  </si>
  <si>
    <t>Deoclécio Nazareno do Carmo</t>
  </si>
  <si>
    <t>Fernando José de Melo Bastos</t>
  </si>
  <si>
    <t>Guilherme Luiz Naves Alves</t>
  </si>
  <si>
    <t>Henrique Eduardo Dias Junior</t>
  </si>
  <si>
    <t>Ivan Bedin</t>
  </si>
  <si>
    <t>João Batista Correa</t>
  </si>
  <si>
    <t>Paulo Tácito Gontijo Guimarães</t>
  </si>
  <si>
    <t>Robervone Severina de Melo Pereira do Nascimento</t>
  </si>
  <si>
    <t>Cláudio Kendi Morikawa</t>
  </si>
  <si>
    <t>Tiago Bernardes</t>
  </si>
  <si>
    <t>Pesq. CEMADEN - Centro Nacional de Monitoramento e Alerta de Desastres Naturais</t>
  </si>
  <si>
    <t>Walfrido Machado Albernaz</t>
  </si>
  <si>
    <t>Pesq. EMATER - MG</t>
  </si>
  <si>
    <t>Paulo José Ramos Paiva</t>
  </si>
  <si>
    <t>Pesq. EMATER - MT</t>
  </si>
  <si>
    <t>Olivio Pedro Faccin</t>
  </si>
  <si>
    <t>Vitor Hugo de Oliveira</t>
  </si>
  <si>
    <t>José Antônio Ramos Pereira</t>
  </si>
  <si>
    <t>Romildo da Silva</t>
  </si>
  <si>
    <t>Mauro Augusto de Paula</t>
  </si>
  <si>
    <t>Carlos Hissao Kurihara</t>
  </si>
  <si>
    <t>Pesq. EMBRAPA AGROPECUÁRIA OESTE</t>
  </si>
  <si>
    <t>Silvio Túlio Spera</t>
  </si>
  <si>
    <t>Gilvan Coimbra Martins</t>
  </si>
  <si>
    <t>Pesq. EMBRAPA AMAZÔNIA OCIDENTAL</t>
  </si>
  <si>
    <t>Wenceslau Geraldes Teixeira</t>
  </si>
  <si>
    <t>Sônia Maria Botelho</t>
  </si>
  <si>
    <t>Morel Pereira Barbosa Filho</t>
  </si>
  <si>
    <t>Anísio José Diniz</t>
  </si>
  <si>
    <t>Pesq. EMBRAPA CAFÉ</t>
  </si>
  <si>
    <t>Helena Maria Ramos Alves</t>
  </si>
  <si>
    <t>Tatiana Grossi Chquiloff Vieira</t>
  </si>
  <si>
    <t>Mirian Josefina Baptista</t>
  </si>
  <si>
    <t>Tullio Raphael Pereira de Pádua</t>
  </si>
  <si>
    <t>Rosa Maria Cardoso Mota de Alcântara</t>
  </si>
  <si>
    <t>Pesq. EMBRAPA MEIO-NORTE</t>
  </si>
  <si>
    <t>Antônio Marcos Coelho</t>
  </si>
  <si>
    <t>Krisle da Silva</t>
  </si>
  <si>
    <t>Pesq. EMBRAPA RORAIMA</t>
  </si>
  <si>
    <t>Júlio Cezar Franchini Santos</t>
  </si>
  <si>
    <t>César da Silva Chagas</t>
  </si>
  <si>
    <t>Pesq. EMBRAPA SOLOS</t>
  </si>
  <si>
    <t>Erivelton Scherer Roman</t>
  </si>
  <si>
    <t>Pesq. EMBRAPA TRIGO</t>
  </si>
  <si>
    <t>Jose Pereira da Silva Junior</t>
  </si>
  <si>
    <t>Eurípedes Maximiano Arantes</t>
  </si>
  <si>
    <t>Francisco Dias Nogueira</t>
  </si>
  <si>
    <t>Tadeo Carniel</t>
  </si>
  <si>
    <t>Jorge Luiz Malburg</t>
  </si>
  <si>
    <t>Fábio Aurélio Dias Martins</t>
  </si>
  <si>
    <t>Marley Lamounier Machado</t>
  </si>
  <si>
    <t xml:space="preserve">Regis Pereira Venturin </t>
  </si>
  <si>
    <t>Luís Tarcísio Salgado</t>
  </si>
  <si>
    <t>Marcelo Ribeiro Malta</t>
  </si>
  <si>
    <t>João Chrisóstomo Pedroso Neto</t>
  </si>
  <si>
    <t>Jeferson Antônio de Souza</t>
  </si>
  <si>
    <t>Vinicíus Martins Ferreira</t>
  </si>
  <si>
    <t>Romulo Cesar Soares Alexandrino</t>
  </si>
  <si>
    <t>Pesq. FEAM</t>
  </si>
  <si>
    <t>João Ferrari Neto</t>
  </si>
  <si>
    <t>Pesq. Fundação de Apoio à Pesquisa e ao Desenvolvimento do Agronegócio (Fapeagro)</t>
  </si>
  <si>
    <t>Renato Roscoe</t>
  </si>
  <si>
    <t>Pesq. Fundação MS</t>
  </si>
  <si>
    <t>Cleide Aparecida de Abreu</t>
  </si>
  <si>
    <t>Pesq. IAC</t>
  </si>
  <si>
    <t>Roberto Tetsuo Tanaka</t>
  </si>
  <si>
    <t>Arnaldo Colozzi Filho</t>
  </si>
  <si>
    <t>Felipe Marun</t>
  </si>
  <si>
    <t>Rose Myrian Alves Ferreira</t>
  </si>
  <si>
    <t>Sônia Sena Alfaia</t>
  </si>
  <si>
    <t>Pesq. INPA</t>
  </si>
  <si>
    <t>Hilário Junior de Almeida</t>
  </si>
  <si>
    <t>Lucélia Cabral</t>
  </si>
  <si>
    <t>Liziane de Figueiredo Brito</t>
  </si>
  <si>
    <t>Carolina Cardoso Lisboa</t>
  </si>
  <si>
    <t>Andressa de Paula Naves</t>
  </si>
  <si>
    <t>Mateus Olímpyo Tavares de Ávila</t>
  </si>
  <si>
    <t>Maria Ligia de Souza Silva</t>
  </si>
  <si>
    <t>Mina Tomaz Villafort Carvalho</t>
  </si>
  <si>
    <t>Sabrina Thereza dos Santos Torqueti</t>
  </si>
  <si>
    <t>Teresa Cristina Lara Lanza de Sá e Melo Marques</t>
  </si>
  <si>
    <t>Wesley de Melo Rangel</t>
  </si>
  <si>
    <t>Silas de Oliveira Lavarini Calazans</t>
  </si>
  <si>
    <t>Helen Thaís Pereira de Góes</t>
  </si>
  <si>
    <t>Wharley Pereira dos Santos</t>
  </si>
  <si>
    <t>Clóvis Roberto Hoffmann</t>
  </si>
  <si>
    <t>Juciane Silva da Motta</t>
  </si>
  <si>
    <t>Fabiano José do Lago</t>
  </si>
  <si>
    <t>Hudson Sousa Marques</t>
  </si>
  <si>
    <t>Ricardo Carvalho</t>
  </si>
  <si>
    <t>Wagner Luiz Pontes</t>
  </si>
  <si>
    <t>Lúcio Flávio Pereira</t>
  </si>
  <si>
    <t>Ester Margareth Fortuna Macziack</t>
  </si>
  <si>
    <t>Alexandre Matsuda</t>
  </si>
  <si>
    <t>Geraldo Durães Pereira</t>
  </si>
  <si>
    <t>Joaquim dos Santos Machado</t>
  </si>
  <si>
    <t>Arnoldo Junqueira Netto</t>
  </si>
  <si>
    <t>José Carlos de Oliveira</t>
  </si>
  <si>
    <t>Marcos Gonçalves</t>
  </si>
  <si>
    <t>Maristela Aparecida Marques</t>
  </si>
  <si>
    <t>Reginaldo Januário de Faria</t>
  </si>
  <si>
    <t>Gaspar Henrique Korndorfer</t>
  </si>
  <si>
    <t>Renato Prudente de Assis</t>
  </si>
  <si>
    <t>Vilma da Silva</t>
  </si>
  <si>
    <t>Walter Vancura de Moraes</t>
  </si>
  <si>
    <t>Adão Marcelino de Lacerda</t>
  </si>
  <si>
    <t>Juliano dos Santos Malty</t>
  </si>
  <si>
    <t>Luana Rafaela Maciel Wilda</t>
  </si>
  <si>
    <t>Marcelo Prudente de Assis</t>
  </si>
  <si>
    <t>Luciane da Silva Conhalato Rostagno</t>
  </si>
  <si>
    <t>Samara Andrade Carvalho</t>
  </si>
  <si>
    <t>Thiago Palhares Farias</t>
  </si>
  <si>
    <t>Lívia Botelho de Abreu</t>
  </si>
  <si>
    <t>Daniela Abreu da Silveira</t>
  </si>
  <si>
    <t>José Pedro de Araújo</t>
  </si>
  <si>
    <t>Marisa Pereira de Faria</t>
  </si>
  <si>
    <t>Nilton Braga Renó</t>
  </si>
  <si>
    <t>Renato Campbell Rocha</t>
  </si>
  <si>
    <t>Renato Passos Brandão</t>
  </si>
  <si>
    <t>Rubens de Oliveira Barbosa</t>
  </si>
  <si>
    <t>Nury Mariel Lutgarda Cazon Tápias</t>
  </si>
  <si>
    <t>Raquel Oliveira Batista</t>
  </si>
  <si>
    <t>Clerio Hickmann</t>
  </si>
  <si>
    <t>Fernanda Carla Wasner Vasconcelos</t>
  </si>
  <si>
    <t>Nubia Micheli Zavaglia Pereira</t>
  </si>
  <si>
    <t>Douglas Jose  Marques</t>
  </si>
  <si>
    <t>Ligiane Aparecida Florentino</t>
  </si>
  <si>
    <t>Pedro Luiz Terra Lima</t>
  </si>
  <si>
    <t>Marcos Andre Silva Souza</t>
  </si>
  <si>
    <t>Barbara Zini Ramos</t>
  </si>
  <si>
    <t>Maurício Vicente Alves</t>
  </si>
  <si>
    <t>João Batista Pavesi Simão</t>
  </si>
  <si>
    <t xml:space="preserve">Katia Aparecida de Pinho Costa </t>
  </si>
  <si>
    <t>Sheila Isabel do Carmo Pinto</t>
  </si>
  <si>
    <t>Silvana da Silva</t>
  </si>
  <si>
    <t>Larissa Carvalho Soares Amaral</t>
  </si>
  <si>
    <t>Milson Evaldo Serafim</t>
  </si>
  <si>
    <t>Mari Lucia Campos</t>
  </si>
  <si>
    <t>Osmar Klauberg Filho</t>
  </si>
  <si>
    <t>Marla Alessandra de Araujo</t>
  </si>
  <si>
    <t>Regla Toujaguez la Rosa Massahud</t>
  </si>
  <si>
    <t>Diercules Rodrigues Santos</t>
  </si>
  <si>
    <t>José Romilson Paes de Miranda</t>
  </si>
  <si>
    <t>Ivoney Gontijo</t>
  </si>
  <si>
    <t>Antonio Carlos Tadeu Vitorino</t>
  </si>
  <si>
    <t>Adelia Aziz Alexandre Pozza</t>
  </si>
  <si>
    <t>Carlos Rogerio de Mello</t>
  </si>
  <si>
    <t>Paulo Cesar de Melo</t>
  </si>
  <si>
    <t>Ruy Carvalho</t>
  </si>
  <si>
    <t>Vicente Gualberto</t>
  </si>
  <si>
    <t>Adriana Monteiro da Costa</t>
  </si>
  <si>
    <t>Karina Marie Kamimura</t>
  </si>
  <si>
    <t>Mauricio Moller Parry</t>
  </si>
  <si>
    <t>Evio Eduardo Chaves de Melo</t>
  </si>
  <si>
    <t>Jussara Ellen Morais Frazao</t>
  </si>
  <si>
    <t>Vanessa Martins</t>
  </si>
  <si>
    <t>Antonio Rodrigues Fernandes</t>
  </si>
  <si>
    <t>Letuzia Maria de Oliveira</t>
  </si>
  <si>
    <t>Euzelina dos Santos Borges Inácio</t>
  </si>
  <si>
    <t>Paula Angela Umbelino Guedes Alcoforado</t>
  </si>
  <si>
    <t>Fabricio de Menezes Telo Sampaio</t>
  </si>
  <si>
    <t>Alceu Pedrotti</t>
  </si>
  <si>
    <t>Tacio Oliveira Silva</t>
  </si>
  <si>
    <t>Laize Aparecida Ferreira Vilela</t>
  </si>
  <si>
    <t>Lucio do Carmo Moura</t>
  </si>
  <si>
    <t>Marilusa Pinto Coelho Lacerda</t>
  </si>
  <si>
    <t>Marcílio Vieira Martins Filho</t>
  </si>
  <si>
    <t>Rogerio Melloni</t>
  </si>
  <si>
    <t>Francisco Nildo da Silva</t>
  </si>
  <si>
    <t>Jose Tadeu Alves da Silva</t>
  </si>
  <si>
    <t>Leandro Campos Pinto</t>
  </si>
  <si>
    <t>Romulo Fredson Duarte</t>
  </si>
  <si>
    <t>Sandro Manuel Carmelino Hurtado</t>
  </si>
  <si>
    <t>Yane de Carvalho</t>
  </si>
  <si>
    <t>Marcio Neres dos Santos</t>
  </si>
  <si>
    <t>José Roberto de Sá</t>
  </si>
  <si>
    <t>Ederson da Conceição Jesus</t>
  </si>
  <si>
    <t>Ana Luiza Dias Coelho Borin</t>
  </si>
  <si>
    <t>Edilson Carvalho Brasil</t>
  </si>
  <si>
    <t>Pesq. EMBRAPA FLORESTAS</t>
  </si>
  <si>
    <t>Aldo Vilar Trindade</t>
  </si>
  <si>
    <t xml:space="preserve">Evaldo Luis Cardoso </t>
  </si>
  <si>
    <t>Pesq. EMBRAPA PANTANAL</t>
  </si>
  <si>
    <t>Karine Dias Batista</t>
  </si>
  <si>
    <t>Amaury de Carvalho Filho</t>
  </si>
  <si>
    <t>Paulo Emílio Ferreira da Motta</t>
  </si>
  <si>
    <t>Renato Ferreira de Souza</t>
  </si>
  <si>
    <t>Rodrigo Martins Ribeiro</t>
  </si>
  <si>
    <t>Pesq. INEMA - Instituto Estadual de Meio Ambiente e Recursos Hídricos da Bahia</t>
  </si>
  <si>
    <t>Daniele Nogueira dos Reis</t>
  </si>
  <si>
    <t>Jerusa Schneider</t>
  </si>
  <si>
    <t>Marcia Rufini</t>
  </si>
  <si>
    <t>Teotonio Soares de Carvalho</t>
  </si>
  <si>
    <t>Alba Lucia Araujo Skorupa</t>
  </si>
  <si>
    <t>Geanderson Nascimento da Silva</t>
  </si>
  <si>
    <t>Empresa - BASF</t>
  </si>
  <si>
    <t>João Marcelo de Carvalho</t>
  </si>
  <si>
    <t>JORDANA LUISA DE CASTRO</t>
  </si>
  <si>
    <t>Fatima M S Moreira</t>
  </si>
  <si>
    <t>Emanuelly Silva Assis</t>
  </si>
  <si>
    <t>Flavia Reis Sales</t>
  </si>
  <si>
    <t>Geslin Mars</t>
  </si>
  <si>
    <t>Leonardo Franco Bernardes</t>
  </si>
  <si>
    <t>Matias Siueia Junior</t>
  </si>
  <si>
    <t>Patriciani Estela Cipriano</t>
  </si>
  <si>
    <t>Raul Magalhaes Ferraz</t>
  </si>
  <si>
    <t>Diego Faustolo Alves Bispo</t>
  </si>
  <si>
    <t>Rimena Ramos Domingues</t>
  </si>
  <si>
    <t>Antonio Eduardo Furtini Neto/Yuri Lopes Zinn</t>
  </si>
  <si>
    <t>Servidor Público - UFLA</t>
  </si>
  <si>
    <t>Lislane Sousa Pires Agustoni</t>
  </si>
  <si>
    <t>Bolsista DCR - Desenvolvimento Ciêntífico e Tecnológico Regional</t>
  </si>
  <si>
    <t>Departamento de estradas de rodagem de alagoas (eng. Agronômo) autarquia estadual</t>
  </si>
  <si>
    <t>Engenheiro Agrônomo da Prefeitura Municipal de Rondonópolis</t>
  </si>
  <si>
    <t>Giovana Cristina de Toledo</t>
  </si>
  <si>
    <t>Reginaldo Barboza Silva</t>
  </si>
  <si>
    <t>Docente Particular - Centro Universitário de Formiga, FUOM</t>
  </si>
  <si>
    <t>Docente Particular - FESPassos/UEMG</t>
  </si>
  <si>
    <t>Docente Particular - PUC GO</t>
  </si>
  <si>
    <t xml:space="preserve">Docente Particular - UniBH </t>
  </si>
  <si>
    <t>Docente Particular - Unifenas</t>
  </si>
  <si>
    <t>Docente Particular - UniRV</t>
  </si>
  <si>
    <t>Docente Particular - Universidade de Taubaté</t>
  </si>
  <si>
    <t>Docente Particular - UNOESC</t>
  </si>
  <si>
    <t>Docente Particular Universidade Salgado de Oliveira</t>
  </si>
  <si>
    <t>Docente U Palmira_CO</t>
  </si>
  <si>
    <t>Docente UDESC - Estadual</t>
  </si>
  <si>
    <t>Docente UECE - Estadual</t>
  </si>
  <si>
    <t>Docente UEL</t>
  </si>
  <si>
    <t>Docente UEMG</t>
  </si>
  <si>
    <t>Docente UEMS - Estadual</t>
  </si>
  <si>
    <t xml:space="preserve">Docente UENP - Universidade Estadual do Norte do Paraná </t>
  </si>
  <si>
    <t>Docente UEPG</t>
  </si>
  <si>
    <t>Docente UERR -Estadual</t>
  </si>
  <si>
    <t>Docente UESB - Estadual</t>
  </si>
  <si>
    <t>Docente UFAL</t>
  </si>
  <si>
    <t>Docente UFAM</t>
  </si>
  <si>
    <t>Docente UFBA</t>
  </si>
  <si>
    <t>Docente UFCG</t>
  </si>
  <si>
    <t>Docente UFES</t>
  </si>
  <si>
    <t>Docente UFG</t>
  </si>
  <si>
    <t>Docente UFGD</t>
  </si>
  <si>
    <t>Docente UFJF</t>
  </si>
  <si>
    <t>Docente UFLA</t>
  </si>
  <si>
    <t>Docente UFMG</t>
  </si>
  <si>
    <t>Docente UFMS</t>
  </si>
  <si>
    <t>Docente UFMT</t>
  </si>
  <si>
    <t>Docente UFPA</t>
  </si>
  <si>
    <t>Docente UFPB</t>
  </si>
  <si>
    <t>Docente UFPI</t>
  </si>
  <si>
    <t>Docente UFPR</t>
  </si>
  <si>
    <t>Docente UFRA</t>
  </si>
  <si>
    <t>Docente UFRB</t>
  </si>
  <si>
    <t>Docente UFRPE</t>
  </si>
  <si>
    <t>Docente UFRR</t>
  </si>
  <si>
    <t>Docente UFRRJ</t>
  </si>
  <si>
    <t>Docente UFS</t>
  </si>
  <si>
    <t>Docente UFS - falecido</t>
  </si>
  <si>
    <t>Docente UFSC</t>
  </si>
  <si>
    <t>Docente UFSCAR</t>
  </si>
  <si>
    <t>Docente UFSM</t>
  </si>
  <si>
    <t>Docente UFT</t>
  </si>
  <si>
    <t>Docente UFU</t>
  </si>
  <si>
    <t xml:space="preserve">Docente UFU </t>
  </si>
  <si>
    <t>Docente UFV</t>
  </si>
  <si>
    <t>Docente UFVJM</t>
  </si>
  <si>
    <t>Docente UNB</t>
  </si>
  <si>
    <t>Docente UNESP - Estadual</t>
  </si>
  <si>
    <t>Docente Unicentro - Estadual</t>
  </si>
  <si>
    <t>Docente UNIFEI</t>
  </si>
  <si>
    <t>Docente Unifei</t>
  </si>
  <si>
    <t>Docente UNILAB</t>
  </si>
  <si>
    <t>Docente UNIPAMPA</t>
  </si>
  <si>
    <t>Docente UNIRIO -univ. fed. Est. RJ</t>
  </si>
  <si>
    <t>Docente Universidade Pedagógica de Moçambique</t>
  </si>
  <si>
    <t>Servidor Público - Agência Nacional de Vigilância Sanitária</t>
  </si>
  <si>
    <t>Servidor Público - Fundação Jorge Duprat Figueiredo de Segurança e Medicina do Trabalho, FUNDACENTRO</t>
  </si>
  <si>
    <t>Docente Unilab - Federal</t>
  </si>
  <si>
    <t>Docente UFSJ</t>
  </si>
  <si>
    <t xml:space="preserve">Fiscal MAPA  ORGAO PUBLICO DO PODER EXECUTIVO FEDERAL </t>
  </si>
  <si>
    <t>Fiscal IMA autarquia estadual</t>
  </si>
  <si>
    <t>CESAN empresa saneamento ES - sociedade de economia mista</t>
  </si>
  <si>
    <t>Everton Geraldo de Morais</t>
  </si>
  <si>
    <t>Henrique Jose Guimaraes Moreira Maluf</t>
  </si>
  <si>
    <t>Rubio Rodrigues dos Santos</t>
  </si>
  <si>
    <t>Fabio Jose Gomes</t>
  </si>
  <si>
    <t>Yasmmin Tadeu Costa</t>
  </si>
  <si>
    <t>Jefferson Santana da Silva Carneiro</t>
  </si>
  <si>
    <t>Renata Andrade</t>
  </si>
  <si>
    <t>Paula Godinho Ribeiro</t>
  </si>
  <si>
    <t>Bruna Daniela Ortiz Lopez</t>
  </si>
  <si>
    <t>Otavio Prates da Conceição</t>
  </si>
  <si>
    <t>Lucas Bartelega</t>
  </si>
  <si>
    <t>Maria Jessica Vieira dos Santos</t>
  </si>
  <si>
    <t>Olivia Graziela Gelioli do Carmos</t>
  </si>
  <si>
    <t>Mateus Moreira Engelhardt</t>
  </si>
  <si>
    <t>Cesar Ferreira Santos</t>
  </si>
  <si>
    <t>Karl Kemmelmeier</t>
  </si>
  <si>
    <t>Monna Lysa Teixeira Santana</t>
  </si>
  <si>
    <t>Osnar Obede da Silva Aragão</t>
  </si>
  <si>
    <t>Carolline Vargas e Silva</t>
  </si>
  <si>
    <t>Francielle Roberta Dias de Lima</t>
  </si>
  <si>
    <t>Juliana Volpi Emrich Pinto</t>
  </si>
  <si>
    <t>Diego Fernandes Terra Machado</t>
  </si>
  <si>
    <t>Fabricio Ribeiro Andrade</t>
  </si>
  <si>
    <t>Lucas Machado Pontes</t>
  </si>
  <si>
    <t>Adnane Beniaich</t>
  </si>
  <si>
    <t>Aline Oliveira Silva</t>
  </si>
  <si>
    <t>Bruna Wurr Rodak</t>
  </si>
  <si>
    <t>Douglas Siqueira Freitas</t>
  </si>
  <si>
    <t>Fabio Henrique Alves Bispo</t>
  </si>
  <si>
    <t>Giovana Clarice Poggere</t>
  </si>
  <si>
    <t>Jose Ferreira Lustosa Filho</t>
  </si>
  <si>
    <t>Leonidas Carrijo Azevedo Melo</t>
  </si>
  <si>
    <t>Luciane Reis Sales</t>
  </si>
  <si>
    <t>Marisangela Viana Barbosa</t>
  </si>
  <si>
    <t>Rodrigo Fonseca da Silva</t>
  </si>
  <si>
    <t>Vanuze Costa de Oliveira</t>
  </si>
  <si>
    <t>Pesq. EMBRAPA SEDE - Secretaria de Pesquisa e Desenvolvimento</t>
  </si>
  <si>
    <t>Doutorando PPGCS/UFLA</t>
  </si>
  <si>
    <t>Buscando recolocação no mercado sucroalcooleiro</t>
  </si>
  <si>
    <t>Empresa - Heringer S. A.</t>
  </si>
  <si>
    <t>Empresa - Helix Sementes</t>
  </si>
  <si>
    <t>Empresa Bios Consultoria e Serviços Ambientais Ltda.</t>
  </si>
  <si>
    <t>Professora doutora na Universidade Paulista</t>
  </si>
  <si>
    <t>Anderson Mendes Araújo</t>
  </si>
  <si>
    <t>Professsor CETEC Lavras</t>
  </si>
  <si>
    <t>Pós-doc PNPD CAPES PPGCS/UFLA</t>
  </si>
  <si>
    <t>Pós-doc PNPD CAPES PPGF/UFLA</t>
  </si>
  <si>
    <t>Professor Substituto DCS/UFLA</t>
  </si>
  <si>
    <t>Pós-doc PNPD CAPES Departamento de Solos/UFV</t>
  </si>
  <si>
    <t>Professor Adjunto Nível 1 na UniRV</t>
  </si>
  <si>
    <t>Professor do EBTT do IFRR, Campus Amajari</t>
  </si>
  <si>
    <t>Professora Adjunta da UFSCAR, Campus Araras</t>
  </si>
  <si>
    <t xml:space="preserve">Professor Adjunto DCS/UFLA </t>
  </si>
  <si>
    <t>Intercâmbio EUA</t>
  </si>
  <si>
    <t>Pós-doc PG Agroecologia/UFV</t>
  </si>
  <si>
    <t>Pós-doc PNPD CAPES UNICAMP</t>
  </si>
  <si>
    <t>Analista IEF Autarquia Estadual</t>
  </si>
  <si>
    <t>AUTÔNOMO - Consultor Agronômico</t>
  </si>
  <si>
    <t>AUTÔNOMO - Consultora Agrícola</t>
  </si>
  <si>
    <t>AUTÔNOMO - Microempresária IOSMconsulting</t>
  </si>
  <si>
    <t>Microempresário - Amalia Fersula Romero</t>
  </si>
  <si>
    <t>Caixa Econômica Federal</t>
  </si>
  <si>
    <t>IAPAR</t>
  </si>
  <si>
    <t>? Sem informação após defesa</t>
  </si>
  <si>
    <t>EPAMIG SUL</t>
  </si>
  <si>
    <t>Empresa - Aguirre e Ramos - Consultoria e Treinamento Ltda.</t>
  </si>
  <si>
    <t>Autônomo - Cooperativa dos Cafeicultores e Citricultores do Estado de São Paulo</t>
  </si>
  <si>
    <t>Autônomo - Serviço Social Autônomo - Serviço Nacional de Aprendizagem Rural - SENAR Boa Esperança</t>
  </si>
  <si>
    <t>Tech Community College</t>
  </si>
  <si>
    <t>Técnica de Laboratório IFSudesteMG</t>
  </si>
  <si>
    <t xml:space="preserve">Fora da área - </t>
  </si>
  <si>
    <t>Autônomo</t>
  </si>
  <si>
    <t>Fora da área - Vendedora/Comércio</t>
  </si>
  <si>
    <t>Fora área</t>
  </si>
  <si>
    <t>Pesq. EPAMIG</t>
  </si>
  <si>
    <t>Siriema Produtos Ambientais</t>
  </si>
  <si>
    <t>Pesq. ITV/VALE</t>
  </si>
  <si>
    <t>autarquia - Inspetor Modal de Agronomia do Conselho Regional de Engenharia e Agronomia de Minas Gerais , Brasil/Doutorando PPGCS/UFLA</t>
  </si>
  <si>
    <t>Empresa - Rizobacter do Brasil Ltda</t>
  </si>
  <si>
    <t>Prefeitura de Sete Lagoas - Consultoria AgroAmbiental</t>
  </si>
  <si>
    <t>UTRA Lavras</t>
  </si>
  <si>
    <t>Fora da área</t>
  </si>
  <si>
    <t>Fora da área - mãe dedicação integral</t>
  </si>
  <si>
    <t>Ñangareko - Responsabilidad Social y Gestión Ambiental, RSGA, Bolívia.</t>
  </si>
  <si>
    <t>Docente Particular - Centro Universitário de BH, UniBH</t>
  </si>
  <si>
    <t>Docente Educação básica - Escola Municipal Meridional</t>
  </si>
  <si>
    <t>Doutorando UFRRJ</t>
  </si>
  <si>
    <t xml:space="preserve">Docente Particular - UNIFIMES - Fundação Integrada Municipal de Ensino Superior </t>
  </si>
  <si>
    <t>Staff Researcher Associate I - University Of California Davis, UCDAVIS, Estados Unidos</t>
  </si>
  <si>
    <t>Docente IFSULDEMINAS</t>
  </si>
  <si>
    <t>Lúcia Regina Cangussu da Silva</t>
  </si>
  <si>
    <t>Elen Alvarenga Silva</t>
  </si>
  <si>
    <t>Pós-doutorado</t>
  </si>
  <si>
    <t>Docente U IFES</t>
  </si>
  <si>
    <t>Docente U IFGOIANO</t>
  </si>
  <si>
    <t>Regina de Carvalho Oliveira Machado</t>
  </si>
  <si>
    <t>Docente U IFG</t>
  </si>
  <si>
    <t>Docente U IFET - MG</t>
  </si>
  <si>
    <t>Docente U IFNMG</t>
  </si>
  <si>
    <t>Docente U IFTM - MG</t>
  </si>
  <si>
    <t>Docente particular - Faculdade ALFA</t>
  </si>
  <si>
    <t>Docente U IFMT</t>
  </si>
  <si>
    <t>Perito Federal Agrário - INCRA - BA</t>
  </si>
  <si>
    <t>Docente UFLA - Aposentado</t>
  </si>
  <si>
    <t>Docente UFLA - Falecida</t>
  </si>
  <si>
    <t>Docente UFLA - aposentado</t>
  </si>
  <si>
    <t>Docente UENP -  falecido</t>
  </si>
  <si>
    <t>Docente CTBJ/UFPI</t>
  </si>
  <si>
    <t>Pós-doutorado na University of Florida</t>
  </si>
  <si>
    <t>Docente UFERSA - falecido</t>
  </si>
  <si>
    <t>Maria Helena de Freitas Camara</t>
  </si>
  <si>
    <t>Docente UERN</t>
  </si>
  <si>
    <t>Célia Regina Paes Bueno</t>
  </si>
  <si>
    <t>Luiz Henrique Arimura Figueiredo</t>
  </si>
  <si>
    <t>Pesquisador EPAMIG</t>
  </si>
  <si>
    <t>Docente Unipampa</t>
  </si>
  <si>
    <t>Paulo Henrique Grazziotti</t>
  </si>
  <si>
    <t>Fiscal MAPA - Assessor do Ministério da Agricultura, Pecuária e Abastecimento</t>
  </si>
  <si>
    <t>Docente IFMG</t>
  </si>
  <si>
    <t>Docente UVA-CE</t>
  </si>
  <si>
    <t>Pesq. EMATER - RS</t>
  </si>
  <si>
    <t>Pesq. EMBRAPA ALGODÃO</t>
  </si>
  <si>
    <t>Antonio Eduardo Furtini Neto/Carlos Alberto Silva</t>
  </si>
  <si>
    <t>Preparação para doutorado</t>
  </si>
  <si>
    <t>Doutoranda Geografia Universidade Estadual Centro-Oeste</t>
  </si>
  <si>
    <t>Pesquisador Pró-Café</t>
  </si>
  <si>
    <t>Preparando para o doutorado</t>
  </si>
  <si>
    <t>Moacir de Souza Dias Júnior</t>
  </si>
  <si>
    <t>Pós-doc Instituo de Astronomia e Geociências da USP e professor na UNILAVRAS</t>
  </si>
  <si>
    <t>Sem informação pós-defesa</t>
  </si>
  <si>
    <t>Bocaina Agroindústria e Comércio de Cachaça</t>
  </si>
  <si>
    <t>Professor da Universidade Federal do Piauí</t>
  </si>
  <si>
    <t>Professor EBTT do Instituto Federal de Educação Ciência e Tecnologia de Mato Grosso</t>
  </si>
  <si>
    <t>Professor Adjunto da Universidade Tecnológica Federal do Paraná</t>
  </si>
  <si>
    <t>Pós-doc PPGCS/UFLA ITV</t>
  </si>
  <si>
    <t>Engenheiro agrônomo do Instituto Federal de Educação, Ciência e Tecnologia do Maranhão (IFMA), Campus São Luís - Maracanã</t>
  </si>
  <si>
    <t>Linnajara de Vasconcelos Martins</t>
  </si>
  <si>
    <t>Ao consultar se observar a necessidade de alguma atualização ou correção de informação favor entrar em contato com o Programa por meio do email pg.dcs@ufla.br</t>
  </si>
  <si>
    <t>Fernanda Magno Silva</t>
  </si>
  <si>
    <t>Marcelo Henrique Procópio Pelegrino</t>
  </si>
  <si>
    <t>Pós-doutoranda em Nutição Mineral de Plantas no Centro de Energia Nuclear na Agricultura da Universidade de São Paulo (CENA/USP)</t>
  </si>
  <si>
    <t>Luis Renato Silva Taveira</t>
  </si>
  <si>
    <t>INCRA - Instituto Nacional de Colonização e Reforma Agrária, Superintendência Regional de Minas Gerais</t>
  </si>
  <si>
    <t>Luiza Maria Pereira Pierangeli</t>
  </si>
  <si>
    <t>Doutoranda no PPGCS-UFLA</t>
  </si>
  <si>
    <t>Doutorando em Geografia - UFLA</t>
  </si>
  <si>
    <t>Lucas de Castro Moreira da Silva</t>
  </si>
  <si>
    <t>Doutorado no PPGCS - UFLA</t>
  </si>
  <si>
    <t xml:space="preserve">Docente </t>
  </si>
  <si>
    <t>Funcionalismo Público</t>
  </si>
  <si>
    <t>Doutorado</t>
  </si>
  <si>
    <t>Funcionalismo Privado</t>
  </si>
  <si>
    <t>Preparatório para concurso</t>
  </si>
  <si>
    <t>Autonomo</t>
  </si>
  <si>
    <t>Fora da area</t>
  </si>
  <si>
    <t>Docente</t>
  </si>
  <si>
    <t>Sem informação pós defesa</t>
  </si>
  <si>
    <t>Funcionamento público</t>
  </si>
  <si>
    <t>Funcionamento privado</t>
  </si>
  <si>
    <t>Tecnico Agricola no IF Sudeste de Minas Campus-Barbacena</t>
  </si>
  <si>
    <t xml:space="preserve">Sem informação </t>
  </si>
  <si>
    <t>Docente UNIPAC UBERLANDIA</t>
  </si>
  <si>
    <t>National Agriculture and Food Research Organization-Institute of Vegetable and Floriculture Science (NIVFS)</t>
  </si>
  <si>
    <t>Sem informações atuais</t>
  </si>
  <si>
    <t>Analista Ambiental pela Fundação Jardim Botânico de Poços de Caldas (FJBPC)</t>
  </si>
  <si>
    <t>Pós-doc PPGCS/UFLA</t>
  </si>
  <si>
    <t>Docente IF GOIANO</t>
  </si>
  <si>
    <t>Universidade Federal de Uberlândia-UFU, Instituto de Ciências Agrárias (ICIAG)</t>
  </si>
  <si>
    <t>Docente UFV subtituto</t>
  </si>
  <si>
    <t>Docente Instituo federal Goias-substituto</t>
  </si>
  <si>
    <t>Data de atualização Lattes</t>
  </si>
  <si>
    <t>Sem Currículo Lattes</t>
  </si>
  <si>
    <t>Docente IFSC</t>
  </si>
  <si>
    <t>Falecida</t>
  </si>
  <si>
    <t>Alecsandra de Almeida</t>
  </si>
  <si>
    <t>Alessandra Mayumi Tokura Alovisi</t>
  </si>
  <si>
    <t>Alessandra Silveira Antunes Araújo</t>
  </si>
  <si>
    <t xml:space="preserve">Docente Faculdade Unigran Capital </t>
  </si>
  <si>
    <t>Docente IFPB</t>
  </si>
  <si>
    <t>Pós-Doutorado PPGCS/UFLA</t>
  </si>
  <si>
    <t>Docente IFGOIANO</t>
  </si>
  <si>
    <t>Amanda Aparecida de Oliveira Neves Viana</t>
  </si>
  <si>
    <t>Docente Faculdade Santo Agostinho de Sete Lagoas</t>
  </si>
  <si>
    <t>IQualiS Biotecnologia</t>
  </si>
  <si>
    <t>Pesq. COMPASS</t>
  </si>
  <si>
    <t xml:space="preserve">Fora da área </t>
  </si>
  <si>
    <t>20-02-214</t>
  </si>
  <si>
    <t>Pesq. Instituto Nacional da Propriedade Industrial</t>
  </si>
  <si>
    <t>17-02-202</t>
  </si>
  <si>
    <t xml:space="preserve">Pesquisador Centro Tecnológico COMIGO/Docente Aposentado UFLA </t>
  </si>
  <si>
    <t>Pós-doutorado PPGCS/UFLA</t>
  </si>
  <si>
    <t>Pós-doutorado IAC</t>
  </si>
  <si>
    <t>Professor Associado Profissional no I-PECEGE/USP</t>
  </si>
  <si>
    <t>Bruno Peres Benatti</t>
  </si>
  <si>
    <t>Pesq. Empresa Scheffer</t>
  </si>
  <si>
    <t>Docente Adjunto (Livre-Docente) FCAV-UNESP - Campus Jaboticabal</t>
  </si>
  <si>
    <t>Sem informações</t>
  </si>
  <si>
    <t>Não possui Currículo Lattes</t>
  </si>
  <si>
    <t>Pesquisador A da EMBRAPA Trigo</t>
  </si>
  <si>
    <t>Em preparação para concurso</t>
  </si>
  <si>
    <t>Docente Associado UFCG</t>
  </si>
  <si>
    <t>Docente Adjunto UFPI</t>
  </si>
  <si>
    <t>Fora da área de Ciência do Solo</t>
  </si>
  <si>
    <t>Pesquisador III EMBRAPA Soja</t>
  </si>
  <si>
    <t>Docente Adjunto UFLA</t>
  </si>
  <si>
    <t>Docente ESALq/USP</t>
  </si>
  <si>
    <t>Especialista Senior na Yara Brasil</t>
  </si>
  <si>
    <t>Docente Adjunta A UFMS</t>
  </si>
  <si>
    <t>Bolsista DTI-C da Fundação Universidade Regional de Blumenau</t>
  </si>
  <si>
    <t>Docente D3 IFGoiano - Campus Rio Verde</t>
  </si>
  <si>
    <t>Pesquisadora EMBRAPA Florestas</t>
  </si>
  <si>
    <t>Docente IFMG - Campus Avançado de Bom Sucesso</t>
  </si>
  <si>
    <t>Pós-doc e Docente Voluntária UFVJM</t>
  </si>
  <si>
    <t>Docente UEMS</t>
  </si>
  <si>
    <t>Docente Associada II UFRA</t>
  </si>
  <si>
    <t>Docente DCS/UFLA</t>
  </si>
  <si>
    <t>Docente IFPA - Campus Rural de Marabá</t>
  </si>
  <si>
    <t>Pós-doc Senior CNPq FCAV-UNESP</t>
  </si>
  <si>
    <t>Álvaro Vilela de Resende/Valdemar Faquin</t>
  </si>
  <si>
    <t>Servidor Público - CEFET Campus I BH</t>
  </si>
  <si>
    <t>Pesquisadora UNESP - Campus Rio Claro</t>
  </si>
  <si>
    <t>Docente IFSULDEMINAS - Campus Inconfidentes</t>
  </si>
  <si>
    <t>Docente Adjunto UFVJM</t>
  </si>
  <si>
    <t>Docente IF Baiano - Campus Catu</t>
  </si>
  <si>
    <t>Docente UFMG - ICA Montes Claros</t>
  </si>
  <si>
    <t>Fora da Aéra de Ciência do Solo</t>
  </si>
  <si>
    <t>Docente UNIVERITAS - Universidade de Garulhos</t>
  </si>
  <si>
    <t>Docente Unimontes</t>
  </si>
  <si>
    <t>Docente Titular DCS/UFLA</t>
  </si>
  <si>
    <t>Docente Adjunto UNESP</t>
  </si>
  <si>
    <t>Perito Federal Agrário INCRA</t>
  </si>
  <si>
    <t>Docente Titular Aposentado do IFES - Campus Colatina</t>
  </si>
  <si>
    <t>Docente Aposentado DCS/UFLA</t>
  </si>
  <si>
    <t>Pesquisador EMBRAPA Cerrados</t>
  </si>
  <si>
    <t>Docente IFSP</t>
  </si>
  <si>
    <t>Docente IFGoiano - Campus Urutaí</t>
  </si>
  <si>
    <t>Docente UNEMAT</t>
  </si>
  <si>
    <t>Docente DED/UFLA</t>
  </si>
  <si>
    <t>Estação de Pesquisa da Terras Gerais Experimental</t>
  </si>
  <si>
    <t>26/09/2019</t>
  </si>
  <si>
    <t> 03/03/2020</t>
  </si>
  <si>
    <t>17/02/2020</t>
  </si>
  <si>
    <t>24/09/2014</t>
  </si>
  <si>
    <t>16/09/2019</t>
  </si>
  <si>
    <t>21/01/2020</t>
  </si>
  <si>
    <t>31/01/2018</t>
  </si>
  <si>
    <t>18/09/2019</t>
  </si>
  <si>
    <t>16/04/2018</t>
  </si>
  <si>
    <t>17/07/2019</t>
  </si>
  <si>
    <t>31/05/2016</t>
  </si>
  <si>
    <t>24/11/2010</t>
  </si>
  <si>
    <t>13/03/2009</t>
  </si>
  <si>
    <t>30/01/2020</t>
  </si>
  <si>
    <t>18/02/2020</t>
  </si>
  <si>
    <t>21/01/2019</t>
  </si>
  <si>
    <t>19/02/2020</t>
  </si>
  <si>
    <t>29/05/2019</t>
  </si>
  <si>
    <t>22/08/2019</t>
  </si>
  <si>
    <t>27/08/2019</t>
  </si>
  <si>
    <t>19/05/2017</t>
  </si>
  <si>
    <t>29/06/2004</t>
  </si>
  <si>
    <t>21/02/2020</t>
  </si>
  <si>
    <t>27/06/2018</t>
  </si>
  <si>
    <t>14/02/2020</t>
  </si>
  <si>
    <t>16/10/2018</t>
  </si>
  <si>
    <t>31/01/2020</t>
  </si>
  <si>
    <t>25/10/2017</t>
  </si>
  <si>
    <t>26/09/2018</t>
  </si>
  <si>
    <t>24/02/2015</t>
  </si>
  <si>
    <t> 27/10/2019</t>
  </si>
  <si>
    <t>13/09/2018</t>
  </si>
  <si>
    <t>17/10/2019</t>
  </si>
  <si>
    <t>Eliane Guimarães Pereira Melloni</t>
  </si>
  <si>
    <t>24/01/2018</t>
  </si>
  <si>
    <t>28/09/2019</t>
  </si>
  <si>
    <t>Eliete Nazaré Eduardo Mauri</t>
  </si>
  <si>
    <t>24/04/2006</t>
  </si>
  <si>
    <t>21/11/2016</t>
  </si>
  <si>
    <t>20/02/2020</t>
  </si>
  <si>
    <t>28/06/2019</t>
  </si>
  <si>
    <t>16/05/2002</t>
  </si>
  <si>
    <t>27/02/2019</t>
  </si>
  <si>
    <t>14/11/2019</t>
  </si>
  <si>
    <t>17/12/2019</t>
  </si>
  <si>
    <t>13/05/2006</t>
  </si>
  <si>
    <t>30/08/2013</t>
  </si>
  <si>
    <t>14/09/201</t>
  </si>
  <si>
    <t>22/09/2019</t>
  </si>
  <si>
    <t>Secretaria de Estado de Meio Ambiente e Desenvolvimento Sustentável (SEMAD)</t>
  </si>
  <si>
    <t>Sem lattes</t>
  </si>
  <si>
    <t>Docente UEMG - PASSOS</t>
  </si>
  <si>
    <t>Laboratório de Análises Agropecuárias LTDA - 3rlab</t>
  </si>
  <si>
    <t>Bolsista CNPq na modalidade Desenvolvimento Tecnológico e Inovação no exterior (Sênior) (Universidade de Coimbra)</t>
  </si>
  <si>
    <t>Sem informação na data do levantamento</t>
  </si>
  <si>
    <t>EMATER/MG</t>
  </si>
  <si>
    <t>Empresa - CAMPO Análises Agrícolas e Ambientais</t>
  </si>
  <si>
    <t>Docente Université Publique du Sudest à Jacmel (UPSEJ) - Haiti</t>
  </si>
  <si>
    <t>Docente Escola Estadual Santa Tereza/FUNDAÇÃO EDUCACIONAL CAIO MARTINS - FUCAM</t>
  </si>
  <si>
    <t>Empresa - Compass Minerals</t>
  </si>
  <si>
    <t>Microempresário - Falecido</t>
  </si>
  <si>
    <t>Técnica de projeto no Instituto CNA e Instrutor no Serviço Nacional de Aprendizagem Rural (SENAR)</t>
  </si>
  <si>
    <t>Servidor Público SEPLAN e Docente Particular RIO SONO</t>
  </si>
  <si>
    <t>Professora da Secretaria Municipal de Educação de Camboriú</t>
  </si>
  <si>
    <t>João Bosco Vasconcellos Gomes</t>
  </si>
  <si>
    <t>EMATER/GO</t>
  </si>
  <si>
    <t>EPAGRI Santa Catarina</t>
  </si>
  <si>
    <t>Docente Particular - Universidade Anhanguera/Uniderp</t>
  </si>
  <si>
    <t>Pós-doc UFV</t>
  </si>
  <si>
    <t>sem informações recentes</t>
  </si>
  <si>
    <t>Servidor Público - UFLA/ Operadora Estação Tratamento Água-UFLA</t>
  </si>
  <si>
    <t>Servidora Pública  - UFLA/ Operadora Estação Tratamento Água- UFLA</t>
  </si>
  <si>
    <t>Docente Centro Superior de Pesquisa / Machado MG</t>
  </si>
  <si>
    <t>Professora associada UNB- Brasília</t>
  </si>
  <si>
    <t>Seppa Lta - Consultoria e Agronegócio, SEPPA LTA, Moçambique. Sem informações recentes</t>
  </si>
  <si>
    <t>Pesq. EMBRAPA Agrobiologia/Ex-funcionário Embrapa/ Empresa de Informática. Sem informações recentes</t>
  </si>
  <si>
    <t>Empresa - Verion. Sem informações recentes</t>
  </si>
  <si>
    <t>fora área</t>
  </si>
  <si>
    <t>sem lattes</t>
  </si>
  <si>
    <t>setor privado</t>
  </si>
  <si>
    <t>Lab. De Análises Ambientais e Agrícolas- LABRAS</t>
  </si>
  <si>
    <t>Docente UFLA-DAG</t>
  </si>
  <si>
    <t>Servidor Público - UFLA/Doutorado PPGCS/ sem informações recentes</t>
  </si>
  <si>
    <t>Docente recursos hídricos Departamento Engenharia Civil CEFET MG</t>
  </si>
  <si>
    <t>Docente Particular - Faculdade de Tecnologia do Vale do Ivaí, FATEC - Faculdades do Centro do Paraná, UCP/ASSESPI</t>
  </si>
  <si>
    <t>29/01/2020</t>
  </si>
  <si>
    <t>15/09/2004</t>
  </si>
  <si>
    <t>14/06/1999</t>
  </si>
  <si>
    <t>15/04/2018</t>
  </si>
  <si>
    <t>Pesquisador IAC - aposentado?</t>
  </si>
  <si>
    <t>28/04/2017</t>
  </si>
  <si>
    <t>Docente UFLA - Sócio cotista da Topoplan Topografia e Representações Ltda</t>
  </si>
  <si>
    <t>19/10/2018</t>
  </si>
  <si>
    <t>18/11/2019</t>
  </si>
  <si>
    <t>22/01/2020</t>
  </si>
  <si>
    <t>Empresa - Grupo Vittia - ROMULO FREDSON DUARTE RAIZ AGRICOLA REPRESENTACAO</t>
  </si>
  <si>
    <t>17/07/2018</t>
  </si>
  <si>
    <t>27/07/2019</t>
  </si>
  <si>
    <t>Pesq. IBAMA - aposentada</t>
  </si>
  <si>
    <t>17/09/2015</t>
  </si>
  <si>
    <t>sem Lattes</t>
  </si>
  <si>
    <t>18/10/2016</t>
  </si>
  <si>
    <t>15/02/2019</t>
  </si>
  <si>
    <t>Pós-Doutorado FCAV-UNESP</t>
  </si>
  <si>
    <t>Professor Sustituto UnB</t>
  </si>
  <si>
    <t>22/02/2020</t>
  </si>
  <si>
    <t>19/04/2018</t>
  </si>
  <si>
    <t>24/02/2020</t>
  </si>
  <si>
    <t>27/07/2018</t>
  </si>
  <si>
    <t>19/08/2019</t>
  </si>
  <si>
    <t>Sem informação</t>
  </si>
  <si>
    <t>24/07/2013</t>
  </si>
  <si>
    <t>Assessor técnico Abelardo Luz e Ouro Verde</t>
  </si>
  <si>
    <t>24/11/2017</t>
  </si>
  <si>
    <t>13/02/2020</t>
  </si>
  <si>
    <t>28/02/2020</t>
  </si>
  <si>
    <t>16/03/2012</t>
  </si>
  <si>
    <t>Profissional Autônomo</t>
  </si>
  <si>
    <t>20/02/2019</t>
  </si>
  <si>
    <t>16/01/2019</t>
  </si>
  <si>
    <t>25/04/2019</t>
  </si>
  <si>
    <t>Servidor Público - Técnico em Agroecologia - Prefeitura Municipal de Maragogi</t>
  </si>
  <si>
    <t>24/04/2012</t>
  </si>
  <si>
    <t>Docente IFNMG</t>
  </si>
  <si>
    <t xml:space="preserve">Pesq. aposentado EMBRAPA Agroindústria Tropical (Fortaleza – CE) </t>
  </si>
  <si>
    <t>15/02/2020</t>
  </si>
  <si>
    <t>Docente IFBA</t>
  </si>
  <si>
    <t>24/04/2019</t>
  </si>
  <si>
    <t>Docente Particular - Grupo Nobre de Ensino (UNEF, FAN e FTC)</t>
  </si>
  <si>
    <t>14/06/2019</t>
  </si>
  <si>
    <t>25/02/2018</t>
  </si>
  <si>
    <t>Docente IFTM - MG</t>
  </si>
  <si>
    <t>Wellington Willian Rocha</t>
  </si>
  <si>
    <t>16/02/2020</t>
  </si>
  <si>
    <t>Pós-Doutorado ASCR, República Tcheca</t>
  </si>
  <si>
    <t>Empresa Kuehne + Nagel (não atualizado)</t>
  </si>
  <si>
    <t>Marcio Felipe Pinheiro Neri Nunes</t>
  </si>
  <si>
    <t>Filipe Aiura Namorato</t>
  </si>
  <si>
    <t>Lucas Henrique Lima Castelari</t>
  </si>
  <si>
    <t>Maila Adriely Silva</t>
  </si>
  <si>
    <t>Suellen Nunes de Araujo</t>
  </si>
  <si>
    <t>14/03/2019</t>
  </si>
  <si>
    <t>Aline do Amaral Leite</t>
  </si>
  <si>
    <t>Doutorando UFLA/PPGCS</t>
  </si>
  <si>
    <t>Gustavo Ferreira de Sousa</t>
  </si>
  <si>
    <t>Pedro Antonio Namorato Benevenute</t>
  </si>
  <si>
    <t>Rayner Hugo Cassa Louzada dos Reis</t>
  </si>
  <si>
    <t>Flávia Romam Costa Souza</t>
  </si>
  <si>
    <t>preparação para realização de intercâmbio</t>
  </si>
  <si>
    <t>Aline de Jesus Franco</t>
  </si>
  <si>
    <t>Ana Paula Pereira Nunes</t>
  </si>
  <si>
    <t>16/12/2019</t>
  </si>
  <si>
    <t>14/10/2019</t>
  </si>
  <si>
    <t>Raquel Milagros Rodriguez Rodriguez</t>
  </si>
  <si>
    <t>Elzane Freitas Leite Silva</t>
  </si>
  <si>
    <t>professora de Técnicas Agrícolas do Ensino Básico da Secretaria Municipal de Educação, Ciência e Tecnologia de Caxias-MA (SEMECT).</t>
  </si>
  <si>
    <t>Lorena del Carmen Hernández Nataren</t>
  </si>
  <si>
    <t>Carin Sgobi Zanchi</t>
  </si>
  <si>
    <t>Leonardo Fernandes Sarkis</t>
  </si>
  <si>
    <t>Ana Paula Valadares da Silva</t>
  </si>
  <si>
    <t>Emmeline Machado França</t>
  </si>
  <si>
    <t>Laura Beatriz Batista de Melo</t>
  </si>
  <si>
    <t>Flavia Louzeiro de Aguiar Santiago</t>
  </si>
  <si>
    <t>Franklin Eduardo de Melo Santiago</t>
  </si>
  <si>
    <t>Docente IFPI</t>
  </si>
  <si>
    <t>29/10/2019</t>
  </si>
  <si>
    <t>Isabela Cristina Filardi Vasques</t>
  </si>
  <si>
    <t>Pós- Doutorado - Research Assistant Universität Basel, UNIBASEL, Suiça</t>
  </si>
  <si>
    <t>Pós-doc Universidade Estadual do Norte Fluminense</t>
  </si>
  <si>
    <t>Funcionalismo Público/Docente</t>
  </si>
  <si>
    <t xml:space="preserve">Funcionalismo Público/Docente </t>
  </si>
  <si>
    <t>Pós-doutorado/Docente</t>
  </si>
  <si>
    <t>Pós doutorado</t>
  </si>
  <si>
    <t>Células vazias</t>
  </si>
  <si>
    <t>Funcionário Público/Docente</t>
  </si>
  <si>
    <t>Soma</t>
  </si>
  <si>
    <t>%</t>
  </si>
  <si>
    <t>Docência</t>
  </si>
  <si>
    <t>Funcionamento público (Federal/Estadual/Municipal)</t>
  </si>
  <si>
    <t>Meio acadêmico em andamento (Pós doutorado)</t>
  </si>
  <si>
    <t>Meio acadêmico em andamento (Doutorado)</t>
  </si>
  <si>
    <t>Preparatório para concurso/ Trâmites pós-defesa</t>
  </si>
  <si>
    <t>Prosseguimento em carreiras não relacionadas a Ciências Agrárias</t>
  </si>
  <si>
    <t>Sem informação após defesa</t>
  </si>
  <si>
    <t>Autônomos (Microempresários/Consultores Agrícolas / Agricultores)</t>
  </si>
  <si>
    <t>UECE</t>
  </si>
  <si>
    <t>UEL</t>
  </si>
  <si>
    <t>UFMS</t>
  </si>
  <si>
    <t>UNESP</t>
  </si>
  <si>
    <t>UFLA</t>
  </si>
  <si>
    <t>UFPI</t>
  </si>
  <si>
    <t>UFVJM</t>
  </si>
  <si>
    <t>UFRA</t>
  </si>
  <si>
    <t>UFCG</t>
  </si>
  <si>
    <t>Centro Superior de Pesquisa de Machado</t>
  </si>
  <si>
    <t>IFG</t>
  </si>
  <si>
    <t>Educação básica - Escola Municipal Meridional</t>
  </si>
  <si>
    <t>Escola Estadual Santa Tereza/FUCAM</t>
  </si>
  <si>
    <t>Faculdade Santo Agostinho de Sete Lagoas</t>
  </si>
  <si>
    <t>IFB</t>
  </si>
  <si>
    <t>IFBA</t>
  </si>
  <si>
    <t>IFMG</t>
  </si>
  <si>
    <t>IFNMG</t>
  </si>
  <si>
    <t>IFPA</t>
  </si>
  <si>
    <t>IFPB</t>
  </si>
  <si>
    <t>IFPI</t>
  </si>
  <si>
    <t>IFSC</t>
  </si>
  <si>
    <t>IFSP</t>
  </si>
  <si>
    <t>IFSULDEMINAS</t>
  </si>
  <si>
    <t>IFTM</t>
  </si>
  <si>
    <t>IFGOIANO</t>
  </si>
  <si>
    <t>Centro Universitário da Grande Dourados</t>
  </si>
  <si>
    <t>CEFET</t>
  </si>
  <si>
    <t>IFES</t>
  </si>
  <si>
    <t>IFET</t>
  </si>
  <si>
    <t>IFMT</t>
  </si>
  <si>
    <t xml:space="preserve">IFTM </t>
  </si>
  <si>
    <t>UDESC</t>
  </si>
  <si>
    <t>UEMG</t>
  </si>
  <si>
    <t>UEMS</t>
  </si>
  <si>
    <t>UENP</t>
  </si>
  <si>
    <t xml:space="preserve">UENP </t>
  </si>
  <si>
    <t>UEPG</t>
  </si>
  <si>
    <t>UERN</t>
  </si>
  <si>
    <t>UERR</t>
  </si>
  <si>
    <t>UESB</t>
  </si>
  <si>
    <t>UFAL</t>
  </si>
  <si>
    <t>UFAM</t>
  </si>
  <si>
    <t>UFBA</t>
  </si>
  <si>
    <t>UFERSA</t>
  </si>
  <si>
    <t>UFES</t>
  </si>
  <si>
    <t>UFG</t>
  </si>
  <si>
    <t>UFGD</t>
  </si>
  <si>
    <t>UFJF</t>
  </si>
  <si>
    <t>UFMG</t>
  </si>
  <si>
    <t>UFMT</t>
  </si>
  <si>
    <t>UFPA</t>
  </si>
  <si>
    <t>UFPB</t>
  </si>
  <si>
    <t>UFPR</t>
  </si>
  <si>
    <t>UFRB</t>
  </si>
  <si>
    <t>UFRPE</t>
  </si>
  <si>
    <t>UFRR</t>
  </si>
  <si>
    <t>UFRRJ</t>
  </si>
  <si>
    <t>UFS</t>
  </si>
  <si>
    <t>UFSC</t>
  </si>
  <si>
    <t>UFSCAR</t>
  </si>
  <si>
    <t>UFSJ</t>
  </si>
  <si>
    <t>UFSM</t>
  </si>
  <si>
    <t>UFT</t>
  </si>
  <si>
    <t>UFU</t>
  </si>
  <si>
    <t xml:space="preserve">UFU </t>
  </si>
  <si>
    <t>UFV</t>
  </si>
  <si>
    <t>UNEMAT</t>
  </si>
  <si>
    <t>Unicentro</t>
  </si>
  <si>
    <t>UNIFEI</t>
  </si>
  <si>
    <t>Unilab</t>
  </si>
  <si>
    <t>Unimontes</t>
  </si>
  <si>
    <t>Unipampa</t>
  </si>
  <si>
    <t>UNIRIO</t>
  </si>
  <si>
    <t>Centro Universitário Universus Veritas - UNIVERITAS</t>
  </si>
  <si>
    <t>UVA</t>
  </si>
  <si>
    <t>UTFPR</t>
  </si>
  <si>
    <t xml:space="preserve">UFLA </t>
  </si>
  <si>
    <t>UniRV</t>
  </si>
  <si>
    <t>IFRR</t>
  </si>
  <si>
    <t>UnB</t>
  </si>
  <si>
    <t>Professora Municipal de Educação de Camboriú</t>
  </si>
  <si>
    <t>Professora do Ensino Básico da  SEMECT - Caxias-MA</t>
  </si>
  <si>
    <t>UNIP</t>
  </si>
  <si>
    <t>USP</t>
  </si>
  <si>
    <t>CETEC</t>
  </si>
  <si>
    <t>UCDAVIS</t>
  </si>
  <si>
    <t>Universidade Pedagógica de Moçambique</t>
  </si>
  <si>
    <t>Université Publique du Sudest à Jacmel (UPSEJ)</t>
  </si>
  <si>
    <t>UNALPAL</t>
  </si>
  <si>
    <t>Faculdade ALFA</t>
  </si>
  <si>
    <t>Grupo Nobre de Ensino (UNEF, FAN e FTC)</t>
  </si>
  <si>
    <t>Universidade Anhanguera/Uniderp</t>
  </si>
  <si>
    <t>Universidade de Taubaté</t>
  </si>
  <si>
    <t>UNOESC</t>
  </si>
  <si>
    <t>Universidade Salgado de Oliveira</t>
  </si>
  <si>
    <t>Pesquisador da Universidade da Califórnia - Davis/ EUA/Pós-doc</t>
  </si>
  <si>
    <t>Empresa - Produquímica/Compass Minerals.</t>
  </si>
  <si>
    <t>Pesq. EMPAER - MT/ Docente UNEMAT Estadual</t>
  </si>
  <si>
    <t>Pesq. Fundação MT - privado</t>
  </si>
  <si>
    <t>Pesquisador colaborador no LAEP da Universidade Federal dos Vales do Jequitinhonha e Mucuri - Campus JK/ concursos</t>
  </si>
  <si>
    <t>Engenheiro Agrônomo - Assistente técnico na Propriedade Família Hickmann /sem informações atuais</t>
  </si>
  <si>
    <t>Autônomo Responsável Técnico do Reinaldo Pereira Marques ME / Sementes Nascimbem /Sem informações atuais</t>
  </si>
  <si>
    <t>Faculdade de Tecnologia do Vale do Ivaí</t>
  </si>
  <si>
    <t>Centro Universitário de Formiga</t>
  </si>
  <si>
    <t>PUC</t>
  </si>
  <si>
    <t>Centro Universitário de Belo Horizonte</t>
  </si>
  <si>
    <t>Unifimes</t>
  </si>
  <si>
    <t>Universidade José do Rosário Vellano</t>
  </si>
  <si>
    <t>Pública</t>
  </si>
  <si>
    <t>Privada</t>
  </si>
  <si>
    <t>Prefeitura Municipal de Rondonópolis</t>
  </si>
  <si>
    <t>Instituto Federal de Educação, Ciência e Tecnologia do Maranhão (IFMA)</t>
  </si>
  <si>
    <t>Fundação Jardim Botânico de Poços de Caldas</t>
  </si>
  <si>
    <t>Empresa de Assistência Técnica e Extensão Rural (EMATER)</t>
  </si>
  <si>
    <t>Unidade Técnica Regional de Agricultura, Pecuária e Abastecimento (UTRA)</t>
  </si>
  <si>
    <t>Fundação Pró-Café</t>
  </si>
  <si>
    <t>Instituto CNA</t>
  </si>
  <si>
    <t>Secretaria de Planejamento e Gestão (SEPLAN)</t>
  </si>
  <si>
    <t>Universidade Federal de Lavras (UFLA)</t>
  </si>
  <si>
    <t>Prefeitura Municipal de Maragogi</t>
  </si>
  <si>
    <t>Fundação Jorge Duprat Figueiredo de Segurança e Medicina do Trabalho (FUNDACENTRO)</t>
  </si>
  <si>
    <t>Centro Federal de Educação Tecnológica (CEFET)</t>
  </si>
  <si>
    <t>Agência Nacional de Vigilância Sanitária (ANVISA)</t>
  </si>
  <si>
    <t>Prefeitura de Sete Lagoas</t>
  </si>
  <si>
    <t>Instituto Agronômico de Campinas (IAC)</t>
  </si>
  <si>
    <t>Empresa de Pesquisa Agropecuária de Minas Gerais (EPAMIG)</t>
  </si>
  <si>
    <t>Empresa Brasileira de Pesquisa Agropecuária (Embrapa)</t>
  </si>
  <si>
    <t>Empresa de Pesquisa Agropecuária e Extensão Rural de Santa Catarina (EPAGRI)</t>
  </si>
  <si>
    <t>Instituto Agronômico Do Paraná (IAPAR)</t>
  </si>
  <si>
    <t>Instituto Nacional de Colonização e Reforma Agrária (INCRA)</t>
  </si>
  <si>
    <t>Ministério da Agricultura, Pecuária e Abastecimento (MAPA)</t>
  </si>
  <si>
    <t>Centro Nacional de Monitoramento e Alerta de Desastres Naturais (CEMADEN)</t>
  </si>
  <si>
    <t>International Center for Tropical Agriculture (CIAT)</t>
  </si>
  <si>
    <t>Empresa Mato-grossense de Pesquisa, Assistência e Extensão Rural (EMPAER-MT)</t>
  </si>
  <si>
    <t>Fundação Estadual do Meio Ambiente (FEAM)</t>
  </si>
  <si>
    <t>Fundação de Apoio à Pesquisa e ao Desenvolvimento do Agronegócio (Fapeagro)</t>
  </si>
  <si>
    <t>Instituto Brasileiro do Meio Ambiente e dos Recursos Naturais Renováveis (IBAMA)</t>
  </si>
  <si>
    <t>Instituto do Meio Ambiente e Recursos Hídricos (INEMA)</t>
  </si>
  <si>
    <t>Instituto Nacional de Pesquisas da Amazônia (INPA)</t>
  </si>
  <si>
    <t>Instituto Nacional da Propriedade Industrial (INPI)</t>
  </si>
  <si>
    <t>Universidade Federal dos Vales do Jequitinhonha e Mucuri (UFVJM)</t>
  </si>
  <si>
    <t>Instituto Federal do Sudeste de Minas Gerais (IFSudesteMG)</t>
  </si>
  <si>
    <t>OUTROS ÓRGÃOS GOVERNAMENTAIS VINCULADOS A MINISTÉRIOS (11)</t>
  </si>
  <si>
    <t>EMPRESAS/INSTITUTOS ESTADUAIS DE PESQUISA (24)</t>
  </si>
  <si>
    <t>AUTARQUIAS FEDERAIS/ESTADUAIS (50)</t>
  </si>
  <si>
    <t>SOCIEDADE DE ECONOMIA MISTA</t>
  </si>
  <si>
    <t>Instituto Estadual de Florestas (IEF)</t>
  </si>
  <si>
    <t>Departamento de Estradas de Rodagem (DER)</t>
  </si>
  <si>
    <t>Conselho Regional de Engenharia e Agronomia (CREA)</t>
  </si>
  <si>
    <t>Companhia Espírito Santense de Saneamento (CESAN)</t>
  </si>
  <si>
    <t>Instituto Mineiro de Agropecuária (IMA)</t>
  </si>
  <si>
    <t>MINISTÉRIO , GOVERNO ESTADUAL, PREFEITURAS</t>
  </si>
  <si>
    <t>MINISTÉRIO , GOVERNO ESTADUAL, PREFEITURAS (5)</t>
  </si>
  <si>
    <t>OUTROS ÓRGÃOS GOVERNAMENTAIS VINCULADOS A MINISTÉRIOS (7)</t>
  </si>
  <si>
    <t>SOCIEDADE DE ECONOMIA MISTA (1)</t>
  </si>
  <si>
    <t>EMPRESAS/INSTITUTOS ESTADUAIS DE PESQUISA (27)</t>
  </si>
  <si>
    <t>AUTARQUIAS FEDERAIS/ESTADUAIS (68)</t>
  </si>
  <si>
    <t>Daniela Miranda de Lima Simões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</si>
</sst>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Times New Roman"/>
      <family val="1"/>
    </font>
    <font>
      <sz val="12"/>
      <name val="Times New Roman"/>
      <family val="1"/>
    </font>
    <font>
      <sz val="10.5"/>
      <color rgb="FF00B150"/>
      <name val="Arial"/>
      <family val="2"/>
    </font>
    <font>
      <sz val="10.5"/>
      <color rgb="FFC10000"/>
      <name val="Arial"/>
      <family val="2"/>
    </font>
    <font>
      <sz val="10.5"/>
      <color rgb="FF0070C1"/>
      <name val="Arial"/>
      <family val="2"/>
    </font>
    <font>
      <sz val="11"/>
      <color rgb="FFE46C0A"/>
      <name val="Arial"/>
      <family val="2"/>
    </font>
    <font>
      <sz val="11"/>
      <color rgb="FF7030A0"/>
      <name val="Calibri"/>
      <family val="2"/>
      <scheme val="minor"/>
    </font>
    <font>
      <sz val="12"/>
      <color rgb="FF0070C1"/>
      <name val="Arial"/>
      <family val="2"/>
    </font>
    <font>
      <sz val="12"/>
      <name val="Arial"/>
      <family val="2"/>
    </font>
    <font>
      <sz val="12"/>
      <color rgb="FF00B150"/>
      <name val="Arial"/>
      <family val="2"/>
    </font>
    <font>
      <sz val="12"/>
      <color rgb="FFE46C0A"/>
      <name val="Arial"/>
      <family val="2"/>
    </font>
    <font>
      <sz val="12"/>
      <color rgb="FFC10000"/>
      <name val="Arial"/>
      <family val="2"/>
    </font>
    <font>
      <sz val="12"/>
      <color rgb="FF7030A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2" fillId="0" borderId="0" xfId="0" applyFont="1" applyFill="1" applyBorder="1" applyAlignment="1"/>
    <xf numFmtId="0" fontId="2" fillId="3" borderId="1" xfId="0" applyFont="1" applyFill="1" applyBorder="1"/>
    <xf numFmtId="0" fontId="2" fillId="3" borderId="1" xfId="0" applyFont="1" applyFill="1" applyBorder="1" applyAlignment="1">
      <alignment vertical="top"/>
    </xf>
    <xf numFmtId="0" fontId="2" fillId="3" borderId="1" xfId="0" applyFont="1" applyFill="1" applyBorder="1" applyAlignment="1">
      <alignment horizontal="left"/>
    </xf>
    <xf numFmtId="0" fontId="0" fillId="3" borderId="1" xfId="0" applyFont="1" applyFill="1" applyBorder="1"/>
    <xf numFmtId="0" fontId="1" fillId="3" borderId="1" xfId="0" applyFont="1" applyFill="1" applyBorder="1" applyAlignment="1">
      <alignment vertical="top"/>
    </xf>
    <xf numFmtId="164" fontId="0" fillId="4" borderId="1" xfId="0" applyNumberFormat="1" applyFont="1" applyFill="1" applyBorder="1"/>
    <xf numFmtId="0" fontId="2" fillId="3" borderId="3" xfId="0" applyFont="1" applyFill="1" applyBorder="1" applyAlignment="1">
      <alignment vertical="top"/>
    </xf>
    <xf numFmtId="0" fontId="2" fillId="3" borderId="4" xfId="0" applyFont="1" applyFill="1" applyBorder="1" applyAlignment="1">
      <alignment vertical="top"/>
    </xf>
    <xf numFmtId="0" fontId="2" fillId="3" borderId="6" xfId="0" applyFont="1" applyFill="1" applyBorder="1" applyAlignment="1">
      <alignment vertical="top"/>
    </xf>
    <xf numFmtId="0" fontId="1" fillId="6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/>
    </xf>
    <xf numFmtId="0" fontId="0" fillId="2" borderId="1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left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left" vertical="top"/>
    </xf>
    <xf numFmtId="0" fontId="0" fillId="0" borderId="0" xfId="0" applyFont="1" applyFill="1" applyBorder="1"/>
    <xf numFmtId="14" fontId="2" fillId="0" borderId="0" xfId="0" applyNumberFormat="1" applyFont="1" applyFill="1" applyBorder="1" applyAlignment="1">
      <alignment horizontal="left"/>
    </xf>
    <xf numFmtId="0" fontId="2" fillId="2" borderId="1" xfId="0" applyFont="1" applyFill="1" applyBorder="1" applyAlignment="1"/>
    <xf numFmtId="0" fontId="2" fillId="2" borderId="1" xfId="0" applyFont="1" applyFill="1" applyBorder="1" applyAlignment="1">
      <alignment vertical="top"/>
    </xf>
    <xf numFmtId="0" fontId="2" fillId="2" borderId="1" xfId="0" applyFont="1" applyFill="1" applyBorder="1"/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vertical="top"/>
    </xf>
    <xf numFmtId="14" fontId="2" fillId="2" borderId="1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right"/>
    </xf>
    <xf numFmtId="0" fontId="1" fillId="2" borderId="1" xfId="0" applyFont="1" applyFill="1" applyBorder="1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1" fillId="6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top"/>
    </xf>
    <xf numFmtId="14" fontId="2" fillId="2" borderId="1" xfId="0" applyNumberFormat="1" applyFont="1" applyFill="1" applyBorder="1" applyAlignment="1">
      <alignment horizontal="left" vertical="top"/>
    </xf>
    <xf numFmtId="0" fontId="2" fillId="2" borderId="1" xfId="0" quotePrefix="1" applyFont="1" applyFill="1" applyBorder="1" applyAlignment="1">
      <alignment horizontal="left" vertical="top"/>
    </xf>
    <xf numFmtId="0" fontId="0" fillId="0" borderId="0" xfId="0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left"/>
    </xf>
    <xf numFmtId="2" fontId="0" fillId="0" borderId="0" xfId="0" applyNumberFormat="1"/>
    <xf numFmtId="0" fontId="0" fillId="0" borderId="1" xfId="0" applyBorder="1"/>
    <xf numFmtId="0" fontId="0" fillId="0" borderId="0" xfId="0" applyAlignment="1">
      <alignment horizontal="right"/>
    </xf>
    <xf numFmtId="0" fontId="4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vertical="center"/>
    </xf>
    <xf numFmtId="164" fontId="0" fillId="4" borderId="0" xfId="0" applyNumberFormat="1" applyFont="1" applyFill="1" applyBorder="1"/>
    <xf numFmtId="1" fontId="0" fillId="0" borderId="0" xfId="0" applyNumberFormat="1"/>
    <xf numFmtId="0" fontId="5" fillId="2" borderId="1" xfId="0" applyFont="1" applyFill="1" applyBorder="1"/>
    <xf numFmtId="0" fontId="3" fillId="0" borderId="0" xfId="0" applyFont="1" applyFill="1" applyBorder="1" applyAlignment="1">
      <alignment vertical="top"/>
    </xf>
    <xf numFmtId="0" fontId="1" fillId="0" borderId="0" xfId="0" applyFont="1" applyFill="1" applyBorder="1"/>
    <xf numFmtId="0" fontId="3" fillId="0" borderId="0" xfId="0" applyFont="1" applyFill="1" applyBorder="1"/>
    <xf numFmtId="0" fontId="2" fillId="0" borderId="0" xfId="0" applyFont="1"/>
    <xf numFmtId="0" fontId="2" fillId="3" borderId="4" xfId="0" applyFont="1" applyFill="1" applyBorder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164" fontId="2" fillId="0" borderId="0" xfId="0" applyNumberFormat="1" applyFont="1" applyFill="1" applyBorder="1" applyAlignment="1">
      <alignment horizontal="left"/>
    </xf>
    <xf numFmtId="0" fontId="2" fillId="3" borderId="8" xfId="0" applyFont="1" applyFill="1" applyBorder="1" applyAlignment="1">
      <alignment vertical="top"/>
    </xf>
    <xf numFmtId="0" fontId="2" fillId="3" borderId="8" xfId="0" applyFont="1" applyFill="1" applyBorder="1" applyAlignment="1">
      <alignment horizontal="left"/>
    </xf>
    <xf numFmtId="14" fontId="2" fillId="2" borderId="8" xfId="0" applyNumberFormat="1" applyFont="1" applyFill="1" applyBorder="1" applyAlignment="1">
      <alignment horizontal="left"/>
    </xf>
    <xf numFmtId="0" fontId="2" fillId="3" borderId="9" xfId="0" applyFont="1" applyFill="1" applyBorder="1" applyAlignment="1">
      <alignment vertical="top"/>
    </xf>
    <xf numFmtId="0" fontId="2" fillId="3" borderId="10" xfId="0" applyFont="1" applyFill="1" applyBorder="1" applyAlignment="1">
      <alignment vertical="top"/>
    </xf>
    <xf numFmtId="0" fontId="2" fillId="5" borderId="0" xfId="0" applyFont="1" applyFill="1"/>
    <xf numFmtId="0" fontId="2" fillId="4" borderId="0" xfId="0" applyFont="1" applyFill="1"/>
    <xf numFmtId="14" fontId="2" fillId="2" borderId="1" xfId="0" applyNumberFormat="1" applyFont="1" applyFill="1" applyBorder="1" applyAlignment="1">
      <alignment horizontal="left" vertical="center"/>
    </xf>
    <xf numFmtId="0" fontId="2" fillId="3" borderId="8" xfId="0" applyFont="1" applyFill="1" applyBorder="1"/>
    <xf numFmtId="0" fontId="2" fillId="4" borderId="0" xfId="0" applyFont="1" applyFill="1" applyBorder="1"/>
    <xf numFmtId="0" fontId="2" fillId="2" borderId="9" xfId="0" applyFont="1" applyFill="1" applyBorder="1"/>
    <xf numFmtId="0" fontId="2" fillId="4" borderId="5" xfId="0" applyFont="1" applyFill="1" applyBorder="1"/>
    <xf numFmtId="0" fontId="2" fillId="2" borderId="8" xfId="0" applyFont="1" applyFill="1" applyBorder="1" applyAlignment="1">
      <alignment horizontal="left"/>
    </xf>
    <xf numFmtId="0" fontId="2" fillId="3" borderId="9" xfId="0" applyFont="1" applyFill="1" applyBorder="1"/>
    <xf numFmtId="0" fontId="5" fillId="0" borderId="0" xfId="0" applyFont="1" applyFill="1" applyBorder="1"/>
    <xf numFmtId="0" fontId="2" fillId="4" borderId="7" xfId="0" applyFont="1" applyFill="1" applyBorder="1"/>
    <xf numFmtId="0" fontId="2" fillId="4" borderId="0" xfId="0" applyFont="1" applyFill="1" applyBorder="1" applyAlignment="1">
      <alignment horizontal="left"/>
    </xf>
    <xf numFmtId="14" fontId="2" fillId="0" borderId="0" xfId="0" applyNumberFormat="1" applyFont="1" applyAlignment="1">
      <alignment horizontal="left"/>
    </xf>
    <xf numFmtId="0" fontId="2" fillId="4" borderId="0" xfId="0" applyFont="1" applyFill="1" applyAlignment="1">
      <alignment horizontal="right"/>
    </xf>
    <xf numFmtId="0" fontId="1" fillId="4" borderId="1" xfId="0" applyFont="1" applyFill="1" applyBorder="1"/>
    <xf numFmtId="164" fontId="2" fillId="4" borderId="1" xfId="0" applyNumberFormat="1" applyFont="1" applyFill="1" applyBorder="1"/>
    <xf numFmtId="0" fontId="2" fillId="0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2" fillId="4" borderId="1" xfId="0" applyFont="1" applyFill="1" applyBorder="1"/>
    <xf numFmtId="0" fontId="2" fillId="0" borderId="0" xfId="0" applyFont="1" applyFill="1" applyAlignment="1">
      <alignment horizontal="left"/>
    </xf>
    <xf numFmtId="0" fontId="2" fillId="4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33CC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'Porcentagem geral'!$E$4:$E$13</c:f>
              <c:strCache>
                <c:ptCount val="10"/>
                <c:pt idx="0">
                  <c:v>Autônomos (Microempresários/Consultores Agrícolas / Agricultores)</c:v>
                </c:pt>
                <c:pt idx="1">
                  <c:v>Prosseguimento em carreiras não relacionadas a Ciências Agrárias</c:v>
                </c:pt>
                <c:pt idx="2">
                  <c:v>Docência</c:v>
                </c:pt>
                <c:pt idx="3">
                  <c:v>Sem informação após defesa</c:v>
                </c:pt>
                <c:pt idx="4">
                  <c:v>Meio acadêmico em andamento (Pós doutorado)</c:v>
                </c:pt>
                <c:pt idx="5">
                  <c:v>Funcionamento público (Federal/Estadual/Municipal)</c:v>
                </c:pt>
                <c:pt idx="6">
                  <c:v>Meio acadêmico em andamento (Doutorado)</c:v>
                </c:pt>
                <c:pt idx="7">
                  <c:v>Funcionamento privado</c:v>
                </c:pt>
                <c:pt idx="8">
                  <c:v>Preparatório para concurso/ Trâmites pós-defesa</c:v>
                </c:pt>
                <c:pt idx="9">
                  <c:v>Preparação para doutorado</c:v>
                </c:pt>
              </c:strCache>
            </c:strRef>
          </c:cat>
          <c:val>
            <c:numRef>
              <c:f>'Porcentagem geral'!$F$4:$F$13</c:f>
              <c:numCache>
                <c:formatCode>0.0</c:formatCode>
                <c:ptCount val="10"/>
                <c:pt idx="0">
                  <c:v>3.7735849056603774</c:v>
                </c:pt>
                <c:pt idx="1">
                  <c:v>3.9622641509433962</c:v>
                </c:pt>
                <c:pt idx="2">
                  <c:v>41.509433962264154</c:v>
                </c:pt>
                <c:pt idx="3">
                  <c:v>8.3018867924528301</c:v>
                </c:pt>
                <c:pt idx="4">
                  <c:v>5.0943396226415096</c:v>
                </c:pt>
                <c:pt idx="5">
                  <c:v>20</c:v>
                </c:pt>
                <c:pt idx="6">
                  <c:v>6.6037735849056602</c:v>
                </c:pt>
                <c:pt idx="7">
                  <c:v>7.5471698113207548</c:v>
                </c:pt>
                <c:pt idx="8">
                  <c:v>1.6981132075471699</c:v>
                </c:pt>
                <c:pt idx="9">
                  <c:v>1.5094339622641511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400049</xdr:colOff>
      <xdr:row>3</xdr:row>
      <xdr:rowOff>171449</xdr:rowOff>
    </xdr:from>
    <xdr:to>
      <xdr:col>24</xdr:col>
      <xdr:colOff>600075</xdr:colOff>
      <xdr:row>25</xdr:row>
      <xdr:rowOff>142874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568"/>
  <sheetViews>
    <sheetView topLeftCell="E534" zoomScale="80" zoomScaleNormal="80" workbookViewId="0">
      <selection activeCell="J558" sqref="J558"/>
    </sheetView>
  </sheetViews>
  <sheetFormatPr defaultRowHeight="15" x14ac:dyDescent="0.25"/>
  <cols>
    <col min="1" max="1" width="16.5703125" style="72" customWidth="1"/>
    <col min="2" max="2" width="9.5703125" style="72" customWidth="1"/>
    <col min="3" max="3" width="45.42578125" style="72" bestFit="1" customWidth="1"/>
    <col min="4" max="4" width="73.7109375" style="72" bestFit="1" customWidth="1"/>
    <col min="5" max="5" width="76.28515625" style="72" bestFit="1" customWidth="1"/>
    <col min="6" max="6" width="34.85546875" style="72" bestFit="1" customWidth="1"/>
    <col min="7" max="7" width="9.140625" style="72"/>
    <col min="8" max="8" width="29.42578125" style="72" customWidth="1"/>
    <col min="9" max="9" width="28.140625" style="72" bestFit="1" customWidth="1"/>
    <col min="10" max="10" width="39.140625" style="72" customWidth="1"/>
    <col min="11" max="11" width="18.140625" style="72" customWidth="1"/>
    <col min="12" max="12" width="9.140625" style="72"/>
    <col min="13" max="13" width="40.140625" style="72" customWidth="1"/>
    <col min="14" max="14" width="24.28515625" style="72" customWidth="1"/>
    <col min="15" max="16384" width="9.140625" style="72"/>
  </cols>
  <sheetData>
    <row r="1" spans="1:14" x14ac:dyDescent="0.25">
      <c r="A1" s="71" t="s">
        <v>780</v>
      </c>
      <c r="B1" s="71"/>
      <c r="C1" s="71"/>
      <c r="D1" s="71"/>
      <c r="E1" s="71"/>
      <c r="F1" s="71"/>
      <c r="J1" s="37"/>
      <c r="K1" s="37"/>
      <c r="L1" s="37"/>
      <c r="M1" s="37"/>
      <c r="N1" s="37"/>
    </row>
    <row r="2" spans="1:14" x14ac:dyDescent="0.25">
      <c r="A2" s="32" t="s">
        <v>0</v>
      </c>
      <c r="B2" s="32" t="s">
        <v>1</v>
      </c>
      <c r="C2" s="32" t="s">
        <v>2</v>
      </c>
      <c r="D2" s="32" t="s">
        <v>3</v>
      </c>
      <c r="E2" s="32" t="s">
        <v>4</v>
      </c>
      <c r="F2" s="11" t="s">
        <v>813</v>
      </c>
      <c r="J2" s="37"/>
      <c r="K2" s="37"/>
      <c r="L2" s="37"/>
      <c r="M2" s="37"/>
      <c r="N2" s="37"/>
    </row>
    <row r="3" spans="1:14" x14ac:dyDescent="0.25">
      <c r="A3" s="20" t="s">
        <v>5</v>
      </c>
      <c r="B3" s="20"/>
      <c r="C3" s="20" t="s">
        <v>466</v>
      </c>
      <c r="D3" s="20" t="s">
        <v>193</v>
      </c>
      <c r="E3" s="21" t="s">
        <v>359</v>
      </c>
      <c r="F3" s="33" t="s">
        <v>814</v>
      </c>
      <c r="H3" s="3" t="s">
        <v>714</v>
      </c>
      <c r="J3" s="16"/>
      <c r="K3" s="16"/>
      <c r="L3" s="37"/>
      <c r="M3" s="16"/>
      <c r="N3" s="16"/>
    </row>
    <row r="4" spans="1:14" x14ac:dyDescent="0.25">
      <c r="A4" s="20" t="s">
        <v>5</v>
      </c>
      <c r="B4" s="20"/>
      <c r="C4" s="20" t="s">
        <v>186</v>
      </c>
      <c r="D4" s="20" t="s">
        <v>187</v>
      </c>
      <c r="E4" s="22" t="s">
        <v>724</v>
      </c>
      <c r="F4" s="12" t="s">
        <v>814</v>
      </c>
      <c r="H4" s="2" t="s">
        <v>724</v>
      </c>
      <c r="J4" s="37"/>
      <c r="K4" s="37"/>
      <c r="L4" s="37"/>
      <c r="M4" s="37"/>
      <c r="N4" s="37"/>
    </row>
    <row r="5" spans="1:14" x14ac:dyDescent="0.25">
      <c r="A5" s="20" t="s">
        <v>6</v>
      </c>
      <c r="B5" s="20"/>
      <c r="C5" s="20" t="s">
        <v>506</v>
      </c>
      <c r="D5" s="20" t="s">
        <v>203</v>
      </c>
      <c r="E5" s="21" t="s">
        <v>604</v>
      </c>
      <c r="F5" s="34">
        <v>43895</v>
      </c>
      <c r="H5" s="3" t="s">
        <v>791</v>
      </c>
      <c r="J5" s="16"/>
      <c r="K5" s="16"/>
      <c r="L5" s="37"/>
      <c r="M5" s="16"/>
      <c r="N5" s="16"/>
    </row>
    <row r="6" spans="1:14" x14ac:dyDescent="0.25">
      <c r="A6" s="20" t="s">
        <v>5</v>
      </c>
      <c r="B6" s="20"/>
      <c r="C6" s="20" t="s">
        <v>230</v>
      </c>
      <c r="D6" s="20" t="s">
        <v>192</v>
      </c>
      <c r="E6" s="21" t="s">
        <v>600</v>
      </c>
      <c r="F6" s="34">
        <v>41337</v>
      </c>
      <c r="H6" s="3" t="s">
        <v>791</v>
      </c>
      <c r="J6" s="16"/>
      <c r="K6" s="16"/>
      <c r="L6" s="37"/>
      <c r="M6" s="16"/>
      <c r="N6" s="16"/>
    </row>
    <row r="7" spans="1:14" x14ac:dyDescent="0.25">
      <c r="A7" s="22" t="s">
        <v>6</v>
      </c>
      <c r="B7" s="22"/>
      <c r="C7" s="22" t="s">
        <v>667</v>
      </c>
      <c r="D7" s="20" t="s">
        <v>61</v>
      </c>
      <c r="E7" s="12" t="s">
        <v>772</v>
      </c>
      <c r="F7" s="27">
        <v>43864</v>
      </c>
      <c r="H7" s="4" t="s">
        <v>772</v>
      </c>
      <c r="J7" s="38"/>
      <c r="K7" s="38"/>
      <c r="L7" s="37"/>
      <c r="M7" s="38"/>
      <c r="N7" s="38"/>
    </row>
    <row r="8" spans="1:14" x14ac:dyDescent="0.25">
      <c r="A8" s="20" t="s">
        <v>5</v>
      </c>
      <c r="B8" s="20"/>
      <c r="C8" s="20" t="s">
        <v>280</v>
      </c>
      <c r="D8" s="20" t="s">
        <v>61</v>
      </c>
      <c r="E8" s="21" t="s">
        <v>691</v>
      </c>
      <c r="F8" s="34">
        <v>43892</v>
      </c>
      <c r="H8" s="3" t="s">
        <v>735</v>
      </c>
      <c r="J8" s="16"/>
      <c r="K8" s="16"/>
      <c r="L8" s="37"/>
      <c r="M8" s="16"/>
      <c r="N8" s="16"/>
    </row>
    <row r="9" spans="1:14" x14ac:dyDescent="0.25">
      <c r="A9" s="20" t="s">
        <v>5</v>
      </c>
      <c r="B9" s="20" t="s">
        <v>6</v>
      </c>
      <c r="C9" s="20" t="s">
        <v>117</v>
      </c>
      <c r="D9" s="20" t="s">
        <v>118</v>
      </c>
      <c r="E9" s="21" t="s">
        <v>119</v>
      </c>
      <c r="F9" s="34">
        <v>43847</v>
      </c>
      <c r="H9" s="2" t="s">
        <v>792</v>
      </c>
      <c r="J9" s="16"/>
      <c r="K9" s="37"/>
      <c r="L9" s="37"/>
      <c r="M9" s="16"/>
      <c r="N9" s="37"/>
    </row>
    <row r="10" spans="1:14" x14ac:dyDescent="0.25">
      <c r="A10" s="20" t="s">
        <v>6</v>
      </c>
      <c r="B10" s="20"/>
      <c r="C10" s="20" t="s">
        <v>511</v>
      </c>
      <c r="D10" s="20" t="s">
        <v>205</v>
      </c>
      <c r="E10" s="21" t="s">
        <v>605</v>
      </c>
      <c r="F10" s="34">
        <v>43875</v>
      </c>
      <c r="H10" s="3" t="s">
        <v>791</v>
      </c>
      <c r="J10" s="16"/>
      <c r="K10" s="16"/>
      <c r="L10" s="37"/>
      <c r="M10" s="16"/>
      <c r="N10" s="16"/>
    </row>
    <row r="11" spans="1:14" x14ac:dyDescent="0.25">
      <c r="A11" s="20" t="s">
        <v>5</v>
      </c>
      <c r="B11" s="20" t="s">
        <v>6</v>
      </c>
      <c r="C11" s="20" t="s">
        <v>47</v>
      </c>
      <c r="D11" s="20" t="s">
        <v>48</v>
      </c>
      <c r="E11" s="21" t="s">
        <v>599</v>
      </c>
      <c r="F11" s="34">
        <v>43630</v>
      </c>
      <c r="H11" s="3" t="s">
        <v>791</v>
      </c>
      <c r="J11" s="16"/>
      <c r="K11" s="16"/>
      <c r="L11" s="37"/>
      <c r="M11" s="16"/>
      <c r="N11" s="16"/>
    </row>
    <row r="12" spans="1:14" x14ac:dyDescent="0.25">
      <c r="A12" s="20" t="s">
        <v>5</v>
      </c>
      <c r="B12" s="20"/>
      <c r="C12" s="20" t="s">
        <v>212</v>
      </c>
      <c r="D12" s="20" t="s">
        <v>179</v>
      </c>
      <c r="E12" s="21" t="s">
        <v>815</v>
      </c>
      <c r="F12" s="34">
        <v>43346</v>
      </c>
      <c r="H12" s="3" t="s">
        <v>791</v>
      </c>
      <c r="J12" s="16"/>
      <c r="K12" s="16"/>
      <c r="L12" s="37"/>
      <c r="M12" s="16"/>
      <c r="N12" s="16"/>
    </row>
    <row r="13" spans="1:14" x14ac:dyDescent="0.25">
      <c r="A13" s="20" t="s">
        <v>6</v>
      </c>
      <c r="B13" s="20"/>
      <c r="C13" s="20" t="s">
        <v>554</v>
      </c>
      <c r="D13" s="20" t="s">
        <v>205</v>
      </c>
      <c r="E13" s="21" t="s">
        <v>816</v>
      </c>
      <c r="F13" s="34">
        <v>43704</v>
      </c>
      <c r="H13" s="2"/>
      <c r="J13" s="16"/>
      <c r="K13" s="37"/>
      <c r="L13" s="37"/>
      <c r="M13" s="16"/>
      <c r="N13" s="37"/>
    </row>
    <row r="14" spans="1:14" x14ac:dyDescent="0.25">
      <c r="A14" s="20" t="s">
        <v>6</v>
      </c>
      <c r="B14" s="20"/>
      <c r="C14" s="20" t="s">
        <v>522</v>
      </c>
      <c r="D14" s="20" t="s">
        <v>185</v>
      </c>
      <c r="E14" s="21" t="s">
        <v>617</v>
      </c>
      <c r="F14" s="34">
        <v>43899</v>
      </c>
      <c r="H14" s="3" t="s">
        <v>791</v>
      </c>
      <c r="J14" s="16"/>
      <c r="K14" s="16"/>
      <c r="L14" s="37"/>
      <c r="M14" s="16"/>
      <c r="N14" s="16"/>
    </row>
    <row r="15" spans="1:14" x14ac:dyDescent="0.25">
      <c r="A15" s="20" t="s">
        <v>6</v>
      </c>
      <c r="B15" s="20"/>
      <c r="C15" s="20" t="s">
        <v>541</v>
      </c>
      <c r="D15" s="20" t="s">
        <v>187</v>
      </c>
      <c r="E15" s="21" t="s">
        <v>119</v>
      </c>
      <c r="F15" s="34">
        <v>43864</v>
      </c>
      <c r="H15" s="2" t="s">
        <v>792</v>
      </c>
      <c r="J15" s="16"/>
      <c r="K15" s="37"/>
      <c r="L15" s="37"/>
      <c r="M15" s="16"/>
      <c r="N15" s="37"/>
    </row>
    <row r="16" spans="1:14" x14ac:dyDescent="0.25">
      <c r="A16" s="20" t="s">
        <v>5</v>
      </c>
      <c r="B16" s="20"/>
      <c r="C16" s="20" t="s">
        <v>817</v>
      </c>
      <c r="D16" s="20" t="s">
        <v>198</v>
      </c>
      <c r="E16" s="22" t="s">
        <v>583</v>
      </c>
      <c r="F16" s="27">
        <v>42347</v>
      </c>
      <c r="H16" s="3" t="s">
        <v>791</v>
      </c>
      <c r="J16" s="37"/>
      <c r="K16" s="16"/>
      <c r="L16" s="37"/>
      <c r="M16" s="37"/>
      <c r="N16" s="16"/>
    </row>
    <row r="17" spans="1:14" x14ac:dyDescent="0.25">
      <c r="A17" s="20" t="s">
        <v>5</v>
      </c>
      <c r="B17" s="20" t="s">
        <v>6</v>
      </c>
      <c r="C17" s="20" t="s">
        <v>818</v>
      </c>
      <c r="D17" s="20" t="s">
        <v>44</v>
      </c>
      <c r="E17" s="21" t="s">
        <v>602</v>
      </c>
      <c r="F17" s="34">
        <v>43899</v>
      </c>
      <c r="H17" s="3" t="s">
        <v>791</v>
      </c>
      <c r="J17" s="16"/>
      <c r="K17" s="16"/>
      <c r="L17" s="37"/>
      <c r="M17" s="16"/>
      <c r="N17" s="16"/>
    </row>
    <row r="18" spans="1:14" x14ac:dyDescent="0.25">
      <c r="A18" s="20" t="s">
        <v>5</v>
      </c>
      <c r="B18" s="20"/>
      <c r="C18" s="20" t="s">
        <v>269</v>
      </c>
      <c r="D18" s="20" t="s">
        <v>187</v>
      </c>
      <c r="E18" s="21" t="s">
        <v>627</v>
      </c>
      <c r="F18" s="34">
        <v>43858</v>
      </c>
      <c r="H18" s="3" t="s">
        <v>791</v>
      </c>
      <c r="J18" s="16"/>
      <c r="K18" s="16"/>
      <c r="L18" s="37"/>
      <c r="M18" s="16"/>
      <c r="N18" s="16"/>
    </row>
    <row r="19" spans="1:14" x14ac:dyDescent="0.25">
      <c r="A19" s="20" t="s">
        <v>5</v>
      </c>
      <c r="B19" s="20"/>
      <c r="C19" s="20" t="s">
        <v>819</v>
      </c>
      <c r="D19" s="20" t="s">
        <v>189</v>
      </c>
      <c r="E19" s="21" t="s">
        <v>820</v>
      </c>
      <c r="F19" s="34">
        <v>43866</v>
      </c>
      <c r="H19" s="3" t="s">
        <v>791</v>
      </c>
      <c r="J19" s="16"/>
      <c r="K19" s="16"/>
      <c r="L19" s="37"/>
      <c r="M19" s="16"/>
      <c r="N19" s="16"/>
    </row>
    <row r="20" spans="1:14" x14ac:dyDescent="0.25">
      <c r="A20" s="20" t="s">
        <v>5</v>
      </c>
      <c r="B20" s="20" t="s">
        <v>6</v>
      </c>
      <c r="C20" s="20" t="s">
        <v>169</v>
      </c>
      <c r="D20" s="20" t="s">
        <v>170</v>
      </c>
      <c r="E20" s="21" t="s">
        <v>717</v>
      </c>
      <c r="F20" s="34">
        <v>42803</v>
      </c>
      <c r="H20" s="2" t="s">
        <v>792</v>
      </c>
      <c r="J20" s="16"/>
      <c r="K20" s="37"/>
      <c r="L20" s="37"/>
      <c r="M20" s="16"/>
      <c r="N20" s="37"/>
    </row>
    <row r="21" spans="1:14" x14ac:dyDescent="0.25">
      <c r="A21" s="20" t="s">
        <v>5</v>
      </c>
      <c r="B21" s="20" t="s">
        <v>6</v>
      </c>
      <c r="C21" s="20" t="s">
        <v>165</v>
      </c>
      <c r="D21" s="20" t="s">
        <v>48</v>
      </c>
      <c r="E21" s="21" t="s">
        <v>745</v>
      </c>
      <c r="F21" s="34">
        <v>41650</v>
      </c>
      <c r="H21" s="2" t="s">
        <v>792</v>
      </c>
      <c r="J21" s="16"/>
      <c r="K21" s="37"/>
      <c r="L21" s="37"/>
      <c r="M21" s="16"/>
      <c r="N21" s="37"/>
    </row>
    <row r="22" spans="1:14" x14ac:dyDescent="0.25">
      <c r="A22" s="20" t="s">
        <v>5</v>
      </c>
      <c r="B22" s="20"/>
      <c r="C22" s="20" t="s">
        <v>268</v>
      </c>
      <c r="D22" s="20" t="s">
        <v>161</v>
      </c>
      <c r="E22" s="21" t="s">
        <v>626</v>
      </c>
      <c r="F22" s="34">
        <v>43894</v>
      </c>
      <c r="H22" s="3" t="s">
        <v>791</v>
      </c>
      <c r="J22" s="16"/>
      <c r="K22" s="16"/>
      <c r="L22" s="37"/>
      <c r="M22" s="16"/>
      <c r="N22" s="16"/>
    </row>
    <row r="23" spans="1:14" x14ac:dyDescent="0.25">
      <c r="A23" s="20" t="s">
        <v>5</v>
      </c>
      <c r="B23" s="20" t="s">
        <v>6</v>
      </c>
      <c r="C23" s="20" t="s">
        <v>164</v>
      </c>
      <c r="D23" s="20" t="s">
        <v>12</v>
      </c>
      <c r="E23" s="21" t="s">
        <v>821</v>
      </c>
      <c r="F23" s="34">
        <v>43863</v>
      </c>
      <c r="H23" s="3" t="s">
        <v>791</v>
      </c>
      <c r="J23" s="16"/>
      <c r="K23" s="16"/>
      <c r="L23" s="37"/>
      <c r="M23" s="16"/>
      <c r="N23" s="16"/>
    </row>
    <row r="24" spans="1:14" x14ac:dyDescent="0.25">
      <c r="A24" s="20" t="s">
        <v>5</v>
      </c>
      <c r="B24" s="20"/>
      <c r="C24" s="20" t="s">
        <v>454</v>
      </c>
      <c r="D24" s="20" t="s">
        <v>193</v>
      </c>
      <c r="E24" s="21" t="s">
        <v>158</v>
      </c>
      <c r="F24" s="35" t="s">
        <v>814</v>
      </c>
      <c r="H24" s="4" t="s">
        <v>772</v>
      </c>
      <c r="J24" s="16"/>
      <c r="K24" s="38"/>
      <c r="L24" s="37"/>
      <c r="M24" s="16"/>
      <c r="N24" s="38"/>
    </row>
    <row r="25" spans="1:14" x14ac:dyDescent="0.25">
      <c r="A25" s="20" t="s">
        <v>5</v>
      </c>
      <c r="B25" s="20" t="s">
        <v>6</v>
      </c>
      <c r="C25" s="20" t="s">
        <v>166</v>
      </c>
      <c r="D25" s="20" t="s">
        <v>167</v>
      </c>
      <c r="E25" s="21" t="s">
        <v>168</v>
      </c>
      <c r="F25" s="34">
        <v>43560</v>
      </c>
      <c r="H25" s="2" t="s">
        <v>792</v>
      </c>
      <c r="J25" s="16"/>
      <c r="K25" s="37"/>
      <c r="L25" s="37"/>
      <c r="M25" s="16"/>
      <c r="N25" s="37"/>
    </row>
    <row r="26" spans="1:14" x14ac:dyDescent="0.25">
      <c r="A26" s="22" t="s">
        <v>6</v>
      </c>
      <c r="B26" s="22"/>
      <c r="C26" s="22" t="s">
        <v>668</v>
      </c>
      <c r="D26" s="23" t="s">
        <v>193</v>
      </c>
      <c r="E26" s="12" t="s">
        <v>822</v>
      </c>
      <c r="F26" s="27">
        <v>43897</v>
      </c>
      <c r="H26" s="3" t="s">
        <v>735</v>
      </c>
      <c r="J26" s="38"/>
      <c r="K26" s="16"/>
      <c r="L26" s="37"/>
      <c r="M26" s="38"/>
      <c r="N26" s="16"/>
    </row>
    <row r="27" spans="1:14" x14ac:dyDescent="0.25">
      <c r="A27" s="22"/>
      <c r="B27" s="22"/>
      <c r="C27" s="22" t="s">
        <v>1031</v>
      </c>
      <c r="D27" s="22" t="s">
        <v>58</v>
      </c>
      <c r="E27" s="12" t="s">
        <v>1025</v>
      </c>
      <c r="F27" s="27">
        <v>43596</v>
      </c>
      <c r="H27" s="3" t="s">
        <v>793</v>
      </c>
      <c r="J27" s="38"/>
      <c r="K27" s="16"/>
      <c r="L27" s="37"/>
      <c r="M27" s="38"/>
      <c r="N27" s="16"/>
    </row>
    <row r="28" spans="1:14" x14ac:dyDescent="0.25">
      <c r="A28" s="22"/>
      <c r="B28" s="22"/>
      <c r="C28" s="22" t="s">
        <v>1024</v>
      </c>
      <c r="D28" s="22" t="s">
        <v>242</v>
      </c>
      <c r="E28" s="12" t="s">
        <v>1025</v>
      </c>
      <c r="F28" s="12" t="s">
        <v>1033</v>
      </c>
      <c r="H28" s="3" t="s">
        <v>793</v>
      </c>
      <c r="J28" s="38"/>
      <c r="K28" s="16"/>
      <c r="L28" s="37"/>
      <c r="M28" s="38"/>
      <c r="N28" s="16"/>
    </row>
    <row r="29" spans="1:14" x14ac:dyDescent="0.25">
      <c r="A29" s="20" t="s">
        <v>5</v>
      </c>
      <c r="B29" s="20" t="s">
        <v>6</v>
      </c>
      <c r="C29" s="20" t="s">
        <v>22</v>
      </c>
      <c r="D29" s="20" t="s">
        <v>20</v>
      </c>
      <c r="E29" s="21" t="s">
        <v>823</v>
      </c>
      <c r="F29" s="34">
        <v>43571</v>
      </c>
      <c r="H29" s="3" t="s">
        <v>791</v>
      </c>
      <c r="J29" s="16"/>
      <c r="K29" s="16"/>
      <c r="L29" s="37"/>
      <c r="M29" s="16"/>
      <c r="N29" s="16"/>
    </row>
    <row r="30" spans="1:14" x14ac:dyDescent="0.25">
      <c r="A30" s="20" t="s">
        <v>5</v>
      </c>
      <c r="B30" s="20" t="s">
        <v>6</v>
      </c>
      <c r="C30" s="20" t="s">
        <v>120</v>
      </c>
      <c r="D30" s="20" t="s">
        <v>44</v>
      </c>
      <c r="E30" s="21" t="s">
        <v>121</v>
      </c>
      <c r="F30" s="34">
        <v>43692</v>
      </c>
      <c r="H30" s="2" t="s">
        <v>792</v>
      </c>
      <c r="J30" s="16"/>
      <c r="K30" s="37"/>
      <c r="L30" s="37"/>
      <c r="M30" s="16"/>
      <c r="N30" s="37"/>
    </row>
    <row r="31" spans="1:14" x14ac:dyDescent="0.25">
      <c r="A31" s="20" t="s">
        <v>5</v>
      </c>
      <c r="B31" s="20"/>
      <c r="C31" s="20" t="s">
        <v>358</v>
      </c>
      <c r="D31" s="20" t="s">
        <v>187</v>
      </c>
      <c r="E31" s="21" t="s">
        <v>703</v>
      </c>
      <c r="F31" s="34" t="s">
        <v>814</v>
      </c>
      <c r="H31" s="3" t="s">
        <v>714</v>
      </c>
      <c r="J31" s="16"/>
      <c r="K31" s="16"/>
      <c r="L31" s="37"/>
      <c r="M31" s="16"/>
      <c r="N31" s="16"/>
    </row>
    <row r="32" spans="1:14" x14ac:dyDescent="0.25">
      <c r="A32" s="20" t="s">
        <v>5</v>
      </c>
      <c r="B32" s="20"/>
      <c r="C32" s="20" t="s">
        <v>824</v>
      </c>
      <c r="D32" s="20" t="s">
        <v>193</v>
      </c>
      <c r="E32" s="21" t="s">
        <v>825</v>
      </c>
      <c r="F32" s="34">
        <v>43515</v>
      </c>
      <c r="H32" s="3" t="s">
        <v>791</v>
      </c>
      <c r="J32" s="16"/>
      <c r="K32" s="16"/>
      <c r="L32" s="37"/>
      <c r="M32" s="16"/>
      <c r="N32" s="16"/>
    </row>
    <row r="33" spans="1:14" x14ac:dyDescent="0.25">
      <c r="A33" s="20" t="s">
        <v>5</v>
      </c>
      <c r="B33" s="20" t="s">
        <v>6</v>
      </c>
      <c r="C33" s="20" t="s">
        <v>128</v>
      </c>
      <c r="D33" s="20" t="s">
        <v>48</v>
      </c>
      <c r="E33" s="21" t="s">
        <v>826</v>
      </c>
      <c r="F33" s="34">
        <v>43897</v>
      </c>
      <c r="H33" s="3" t="s">
        <v>714</v>
      </c>
      <c r="J33" s="16"/>
      <c r="K33" s="16"/>
      <c r="L33" s="37"/>
      <c r="M33" s="16"/>
      <c r="N33" s="16"/>
    </row>
    <row r="34" spans="1:14" x14ac:dyDescent="0.25">
      <c r="A34" s="20" t="s">
        <v>5</v>
      </c>
      <c r="B34" s="20"/>
      <c r="C34" s="20" t="s">
        <v>275</v>
      </c>
      <c r="D34" s="20" t="s">
        <v>61</v>
      </c>
      <c r="E34" s="21" t="s">
        <v>633</v>
      </c>
      <c r="F34" s="34">
        <v>43580</v>
      </c>
      <c r="H34" s="3" t="s">
        <v>791</v>
      </c>
      <c r="J34" s="16"/>
      <c r="K34" s="16"/>
      <c r="L34" s="37"/>
      <c r="M34" s="16"/>
      <c r="N34" s="16"/>
    </row>
    <row r="35" spans="1:14" x14ac:dyDescent="0.25">
      <c r="A35" s="20" t="s">
        <v>6</v>
      </c>
      <c r="B35" s="20"/>
      <c r="C35" s="20" t="s">
        <v>545</v>
      </c>
      <c r="D35" s="20" t="s">
        <v>161</v>
      </c>
      <c r="E35" s="21" t="s">
        <v>402</v>
      </c>
      <c r="F35" s="34">
        <v>43703</v>
      </c>
      <c r="H35" s="2" t="s">
        <v>792</v>
      </c>
      <c r="J35" s="16"/>
      <c r="K35" s="37"/>
      <c r="L35" s="37"/>
      <c r="M35" s="16"/>
      <c r="N35" s="37"/>
    </row>
    <row r="36" spans="1:14" x14ac:dyDescent="0.25">
      <c r="A36" s="20" t="s">
        <v>6</v>
      </c>
      <c r="B36" s="20"/>
      <c r="C36" s="20" t="s">
        <v>538</v>
      </c>
      <c r="D36" s="20" t="s">
        <v>189</v>
      </c>
      <c r="E36" s="21" t="s">
        <v>764</v>
      </c>
      <c r="F36" s="34">
        <v>43592</v>
      </c>
      <c r="H36" s="2" t="s">
        <v>792</v>
      </c>
      <c r="J36" s="16"/>
      <c r="K36" s="37"/>
      <c r="L36" s="37"/>
      <c r="M36" s="16"/>
      <c r="N36" s="37"/>
    </row>
    <row r="37" spans="1:14" x14ac:dyDescent="0.25">
      <c r="A37" s="20" t="s">
        <v>5</v>
      </c>
      <c r="B37" s="20" t="s">
        <v>6</v>
      </c>
      <c r="C37" s="20" t="s">
        <v>129</v>
      </c>
      <c r="D37" s="20" t="s">
        <v>34</v>
      </c>
      <c r="E37" s="21" t="s">
        <v>827</v>
      </c>
      <c r="F37" s="34">
        <v>43646</v>
      </c>
      <c r="H37" s="3" t="s">
        <v>735</v>
      </c>
      <c r="J37" s="16"/>
      <c r="K37" s="16"/>
      <c r="L37" s="37"/>
      <c r="M37" s="16"/>
      <c r="N37" s="16"/>
    </row>
    <row r="38" spans="1:14" x14ac:dyDescent="0.25">
      <c r="A38" s="20"/>
      <c r="B38" s="20"/>
      <c r="C38" s="22" t="s">
        <v>1032</v>
      </c>
      <c r="D38" s="22" t="s">
        <v>235</v>
      </c>
      <c r="E38" s="12" t="s">
        <v>1025</v>
      </c>
      <c r="F38" s="27">
        <v>43528</v>
      </c>
      <c r="H38" s="3" t="s">
        <v>793</v>
      </c>
      <c r="J38" s="38"/>
      <c r="K38" s="16"/>
      <c r="L38" s="37"/>
      <c r="M38" s="38"/>
      <c r="N38" s="16"/>
    </row>
    <row r="39" spans="1:14" x14ac:dyDescent="0.25">
      <c r="A39" s="20" t="s">
        <v>5</v>
      </c>
      <c r="B39" s="22"/>
      <c r="C39" s="22" t="s">
        <v>1041</v>
      </c>
      <c r="D39" s="22" t="s">
        <v>58</v>
      </c>
      <c r="E39" s="22" t="s">
        <v>766</v>
      </c>
      <c r="F39" s="73">
        <v>43781</v>
      </c>
      <c r="H39" s="22" t="s">
        <v>766</v>
      </c>
      <c r="J39" s="37"/>
      <c r="K39" s="37"/>
      <c r="L39" s="37"/>
      <c r="M39" s="37"/>
      <c r="N39" s="37"/>
    </row>
    <row r="40" spans="1:14" x14ac:dyDescent="0.25">
      <c r="A40" s="20" t="s">
        <v>5</v>
      </c>
      <c r="B40" s="20" t="s">
        <v>6</v>
      </c>
      <c r="C40" s="20" t="s">
        <v>137</v>
      </c>
      <c r="D40" s="20" t="s">
        <v>85</v>
      </c>
      <c r="E40" s="21" t="s">
        <v>724</v>
      </c>
      <c r="F40" s="34">
        <v>42174</v>
      </c>
      <c r="H40" s="2" t="s">
        <v>724</v>
      </c>
      <c r="J40" s="16"/>
      <c r="K40" s="37"/>
      <c r="L40" s="37"/>
      <c r="M40" s="16"/>
      <c r="N40" s="37"/>
    </row>
    <row r="41" spans="1:14" x14ac:dyDescent="0.25">
      <c r="A41" s="20" t="s">
        <v>5</v>
      </c>
      <c r="B41" s="20"/>
      <c r="C41" s="20" t="s">
        <v>258</v>
      </c>
      <c r="D41" s="20" t="s">
        <v>198</v>
      </c>
      <c r="E41" s="22" t="s">
        <v>613</v>
      </c>
      <c r="F41" s="27">
        <v>43836</v>
      </c>
      <c r="H41" s="3" t="s">
        <v>791</v>
      </c>
      <c r="J41" s="37"/>
      <c r="K41" s="16"/>
      <c r="L41" s="37"/>
      <c r="M41" s="37"/>
      <c r="N41" s="16"/>
    </row>
    <row r="42" spans="1:14" x14ac:dyDescent="0.25">
      <c r="A42" s="20" t="s">
        <v>5</v>
      </c>
      <c r="B42" s="20"/>
      <c r="C42" s="20" t="s">
        <v>347</v>
      </c>
      <c r="D42" s="20" t="s">
        <v>193</v>
      </c>
      <c r="E42" s="21" t="s">
        <v>828</v>
      </c>
      <c r="F42" s="33" t="s">
        <v>829</v>
      </c>
      <c r="H42" s="2" t="s">
        <v>724</v>
      </c>
      <c r="J42" s="16"/>
      <c r="K42" s="37"/>
      <c r="L42" s="37"/>
      <c r="M42" s="16"/>
      <c r="N42" s="37"/>
    </row>
    <row r="43" spans="1:14" x14ac:dyDescent="0.25">
      <c r="A43" s="20" t="s">
        <v>5</v>
      </c>
      <c r="B43" s="20"/>
      <c r="C43" s="20" t="s">
        <v>248</v>
      </c>
      <c r="D43" s="20" t="s">
        <v>205</v>
      </c>
      <c r="E43" s="21" t="s">
        <v>607</v>
      </c>
      <c r="F43" s="34">
        <v>43887</v>
      </c>
      <c r="H43" s="3" t="s">
        <v>791</v>
      </c>
      <c r="J43" s="16"/>
      <c r="K43" s="16"/>
      <c r="L43" s="37"/>
      <c r="M43" s="16"/>
      <c r="N43" s="16"/>
    </row>
    <row r="44" spans="1:14" x14ac:dyDescent="0.25">
      <c r="A44" s="20" t="s">
        <v>5</v>
      </c>
      <c r="B44" s="12" t="s">
        <v>6</v>
      </c>
      <c r="C44" s="20" t="s">
        <v>686</v>
      </c>
      <c r="D44" s="20" t="s">
        <v>57</v>
      </c>
      <c r="E44" s="21" t="s">
        <v>830</v>
      </c>
      <c r="F44" s="34">
        <v>43765</v>
      </c>
      <c r="H44" s="2" t="s">
        <v>792</v>
      </c>
      <c r="J44" s="16"/>
      <c r="K44" s="37"/>
      <c r="L44" s="37"/>
      <c r="M44" s="16"/>
      <c r="N44" s="37"/>
    </row>
    <row r="45" spans="1:14" x14ac:dyDescent="0.25">
      <c r="A45" s="20" t="s">
        <v>5</v>
      </c>
      <c r="B45" s="20"/>
      <c r="C45" s="20" t="s">
        <v>323</v>
      </c>
      <c r="D45" s="20" t="s">
        <v>198</v>
      </c>
      <c r="E45" s="22" t="s">
        <v>708</v>
      </c>
      <c r="F45" s="12" t="s">
        <v>814</v>
      </c>
      <c r="H45" s="2" t="s">
        <v>794</v>
      </c>
      <c r="J45" s="37"/>
      <c r="K45" s="37"/>
      <c r="L45" s="37"/>
      <c r="M45" s="37"/>
      <c r="N45" s="37"/>
    </row>
    <row r="46" spans="1:14" x14ac:dyDescent="0.25">
      <c r="A46" s="20" t="s">
        <v>5</v>
      </c>
      <c r="B46" s="20"/>
      <c r="C46" s="20" t="s">
        <v>313</v>
      </c>
      <c r="D46" s="20" t="s">
        <v>235</v>
      </c>
      <c r="E46" s="21" t="s">
        <v>680</v>
      </c>
      <c r="F46" s="33" t="s">
        <v>831</v>
      </c>
      <c r="H46" s="3" t="s">
        <v>793</v>
      </c>
      <c r="J46" s="16"/>
      <c r="K46" s="16"/>
      <c r="L46" s="37"/>
      <c r="M46" s="16"/>
      <c r="N46" s="16"/>
    </row>
    <row r="47" spans="1:14" x14ac:dyDescent="0.25">
      <c r="A47" s="20" t="s">
        <v>5</v>
      </c>
      <c r="B47" s="20"/>
      <c r="C47" s="20" t="s">
        <v>281</v>
      </c>
      <c r="D47" s="20" t="s">
        <v>235</v>
      </c>
      <c r="E47" s="21" t="s">
        <v>680</v>
      </c>
      <c r="F47" s="34">
        <v>43806</v>
      </c>
      <c r="H47" s="3" t="s">
        <v>793</v>
      </c>
      <c r="J47" s="16"/>
      <c r="K47" s="16"/>
      <c r="L47" s="37"/>
      <c r="M47" s="16"/>
      <c r="N47" s="16"/>
    </row>
    <row r="48" spans="1:14" x14ac:dyDescent="0.25">
      <c r="A48" s="20" t="s">
        <v>5</v>
      </c>
      <c r="B48" s="20"/>
      <c r="C48" s="20" t="s">
        <v>328</v>
      </c>
      <c r="D48" s="20" t="s">
        <v>193</v>
      </c>
      <c r="E48" s="21" t="s">
        <v>329</v>
      </c>
      <c r="F48" s="33" t="s">
        <v>814</v>
      </c>
      <c r="H48" s="2" t="s">
        <v>794</v>
      </c>
      <c r="J48" s="16"/>
      <c r="K48" s="37"/>
      <c r="L48" s="37"/>
      <c r="M48" s="16"/>
      <c r="N48" s="37"/>
    </row>
    <row r="49" spans="1:14" x14ac:dyDescent="0.25">
      <c r="A49" s="20" t="s">
        <v>5</v>
      </c>
      <c r="B49" s="20"/>
      <c r="C49" s="20" t="s">
        <v>324</v>
      </c>
      <c r="D49" s="20" t="s">
        <v>174</v>
      </c>
      <c r="E49" s="22" t="s">
        <v>681</v>
      </c>
      <c r="F49" s="27">
        <v>37405</v>
      </c>
      <c r="H49" s="2" t="s">
        <v>794</v>
      </c>
      <c r="J49" s="37"/>
      <c r="K49" s="37"/>
      <c r="L49" s="37"/>
      <c r="M49" s="37"/>
      <c r="N49" s="37"/>
    </row>
    <row r="50" spans="1:14" x14ac:dyDescent="0.25">
      <c r="A50" s="20" t="s">
        <v>5</v>
      </c>
      <c r="B50" s="20"/>
      <c r="C50" s="20" t="s">
        <v>436</v>
      </c>
      <c r="D50" s="20" t="s">
        <v>58</v>
      </c>
      <c r="E50" s="21" t="s">
        <v>713</v>
      </c>
      <c r="F50" s="34">
        <v>42767</v>
      </c>
      <c r="H50" s="2" t="s">
        <v>724</v>
      </c>
      <c r="J50" s="16"/>
      <c r="K50" s="37"/>
      <c r="L50" s="37"/>
      <c r="M50" s="16"/>
      <c r="N50" s="37"/>
    </row>
    <row r="51" spans="1:14" x14ac:dyDescent="0.25">
      <c r="A51" s="20" t="s">
        <v>5</v>
      </c>
      <c r="B51" s="20"/>
      <c r="C51" s="20" t="s">
        <v>389</v>
      </c>
      <c r="D51" s="20" t="s">
        <v>185</v>
      </c>
      <c r="E51" s="21" t="s">
        <v>390</v>
      </c>
      <c r="F51" s="34">
        <v>43321</v>
      </c>
      <c r="H51" s="2" t="s">
        <v>792</v>
      </c>
      <c r="J51" s="16"/>
      <c r="K51" s="37"/>
      <c r="L51" s="37"/>
      <c r="M51" s="16"/>
      <c r="N51" s="37"/>
    </row>
    <row r="52" spans="1:14" x14ac:dyDescent="0.25">
      <c r="A52" s="20" t="s">
        <v>5</v>
      </c>
      <c r="B52" s="20"/>
      <c r="C52" s="20" t="s">
        <v>282</v>
      </c>
      <c r="D52" s="20" t="s">
        <v>193</v>
      </c>
      <c r="E52" s="21" t="s">
        <v>822</v>
      </c>
      <c r="F52" s="34">
        <v>43832</v>
      </c>
      <c r="H52" s="3" t="s">
        <v>735</v>
      </c>
      <c r="J52" s="16"/>
      <c r="K52" s="16"/>
      <c r="L52" s="37"/>
      <c r="M52" s="16"/>
      <c r="N52" s="16"/>
    </row>
    <row r="53" spans="1:14" x14ac:dyDescent="0.25">
      <c r="A53" s="20" t="s">
        <v>5</v>
      </c>
      <c r="B53" s="20" t="s">
        <v>6</v>
      </c>
      <c r="C53" s="20" t="s">
        <v>136</v>
      </c>
      <c r="D53" s="20" t="s">
        <v>12</v>
      </c>
      <c r="E53" s="21" t="s">
        <v>694</v>
      </c>
      <c r="F53" s="34">
        <v>43874</v>
      </c>
      <c r="H53" s="3" t="s">
        <v>791</v>
      </c>
      <c r="J53" s="16"/>
      <c r="K53" s="16"/>
      <c r="L53" s="37"/>
      <c r="M53" s="16"/>
      <c r="N53" s="16"/>
    </row>
    <row r="54" spans="1:14" x14ac:dyDescent="0.25">
      <c r="A54" s="20" t="s">
        <v>6</v>
      </c>
      <c r="B54" s="20"/>
      <c r="C54" s="20" t="s">
        <v>505</v>
      </c>
      <c r="D54" s="20" t="s">
        <v>185</v>
      </c>
      <c r="E54" s="21" t="s">
        <v>602</v>
      </c>
      <c r="F54" s="34">
        <v>43514</v>
      </c>
      <c r="H54" s="3" t="s">
        <v>791</v>
      </c>
      <c r="J54" s="16"/>
      <c r="K54" s="16"/>
      <c r="L54" s="37"/>
      <c r="M54" s="16"/>
      <c r="N54" s="16"/>
    </row>
    <row r="55" spans="1:14" x14ac:dyDescent="0.25">
      <c r="A55" s="20" t="s">
        <v>5</v>
      </c>
      <c r="B55" s="20"/>
      <c r="C55" s="20" t="s">
        <v>254</v>
      </c>
      <c r="D55" s="20" t="s">
        <v>203</v>
      </c>
      <c r="E55" s="21" t="s">
        <v>611</v>
      </c>
      <c r="F55" s="34">
        <v>43892</v>
      </c>
      <c r="H55" s="3" t="s">
        <v>791</v>
      </c>
      <c r="J55" s="16"/>
      <c r="K55" s="16"/>
      <c r="L55" s="37"/>
      <c r="M55" s="16"/>
      <c r="N55" s="16"/>
    </row>
    <row r="56" spans="1:14" x14ac:dyDescent="0.25">
      <c r="A56" s="20" t="s">
        <v>5</v>
      </c>
      <c r="B56" s="20" t="s">
        <v>6</v>
      </c>
      <c r="C56" s="20" t="s">
        <v>98</v>
      </c>
      <c r="D56" s="20" t="s">
        <v>99</v>
      </c>
      <c r="E56" s="21" t="s">
        <v>100</v>
      </c>
      <c r="F56" s="34">
        <v>40500</v>
      </c>
      <c r="H56" s="2" t="s">
        <v>792</v>
      </c>
      <c r="J56" s="16"/>
      <c r="K56" s="37"/>
      <c r="L56" s="37"/>
      <c r="M56" s="16"/>
      <c r="N56" s="37"/>
    </row>
    <row r="57" spans="1:14" x14ac:dyDescent="0.25">
      <c r="A57" s="20" t="s">
        <v>5</v>
      </c>
      <c r="B57" s="20"/>
      <c r="C57" s="20" t="s">
        <v>177</v>
      </c>
      <c r="D57" s="20" t="s">
        <v>198</v>
      </c>
      <c r="E57" s="21" t="s">
        <v>832</v>
      </c>
      <c r="F57" s="34">
        <v>43846</v>
      </c>
      <c r="H57" s="2" t="s">
        <v>794</v>
      </c>
      <c r="J57" s="16"/>
      <c r="K57" s="37"/>
      <c r="L57" s="37"/>
      <c r="M57" s="16"/>
      <c r="N57" s="37"/>
    </row>
    <row r="58" spans="1:14" x14ac:dyDescent="0.25">
      <c r="A58" s="20" t="s">
        <v>5</v>
      </c>
      <c r="B58" s="20"/>
      <c r="C58" s="20" t="s">
        <v>397</v>
      </c>
      <c r="D58" s="20" t="s">
        <v>216</v>
      </c>
      <c r="E58" s="21" t="s">
        <v>121</v>
      </c>
      <c r="F58" s="34">
        <v>41844</v>
      </c>
      <c r="H58" s="2" t="s">
        <v>792</v>
      </c>
      <c r="J58" s="16"/>
      <c r="K58" s="37"/>
      <c r="L58" s="37"/>
      <c r="M58" s="16"/>
      <c r="N58" s="37"/>
    </row>
    <row r="59" spans="1:14" x14ac:dyDescent="0.25">
      <c r="A59" s="20" t="s">
        <v>5</v>
      </c>
      <c r="B59" s="20"/>
      <c r="C59" s="20" t="s">
        <v>321</v>
      </c>
      <c r="D59" s="20" t="s">
        <v>161</v>
      </c>
      <c r="E59" s="22" t="s">
        <v>322</v>
      </c>
      <c r="F59" s="27">
        <v>41839</v>
      </c>
      <c r="H59" s="2" t="s">
        <v>794</v>
      </c>
      <c r="J59" s="37"/>
      <c r="K59" s="37"/>
      <c r="L59" s="37"/>
      <c r="M59" s="37"/>
      <c r="N59" s="37"/>
    </row>
    <row r="60" spans="1:14" x14ac:dyDescent="0.25">
      <c r="A60" s="20" t="s">
        <v>6</v>
      </c>
      <c r="B60" s="20"/>
      <c r="C60" s="20" t="s">
        <v>517</v>
      </c>
      <c r="D60" s="20" t="s">
        <v>203</v>
      </c>
      <c r="E60" s="21" t="s">
        <v>612</v>
      </c>
      <c r="F60" s="34">
        <v>43818</v>
      </c>
      <c r="H60" s="3" t="s">
        <v>791</v>
      </c>
      <c r="J60" s="16"/>
      <c r="K60" s="16"/>
      <c r="L60" s="37"/>
      <c r="M60" s="16"/>
      <c r="N60" s="16"/>
    </row>
    <row r="61" spans="1:14" x14ac:dyDescent="0.25">
      <c r="A61" s="20" t="s">
        <v>5</v>
      </c>
      <c r="B61" s="20"/>
      <c r="C61" s="20" t="s">
        <v>182</v>
      </c>
      <c r="D61" s="20" t="s">
        <v>174</v>
      </c>
      <c r="E61" s="21" t="s">
        <v>724</v>
      </c>
      <c r="F61" s="34">
        <v>43805</v>
      </c>
      <c r="H61" s="2" t="s">
        <v>724</v>
      </c>
      <c r="J61" s="16"/>
      <c r="K61" s="37"/>
      <c r="L61" s="37"/>
      <c r="M61" s="16"/>
      <c r="N61" s="37"/>
    </row>
    <row r="62" spans="1:14" x14ac:dyDescent="0.25">
      <c r="A62" s="20" t="s">
        <v>5</v>
      </c>
      <c r="B62" s="20"/>
      <c r="C62" s="20" t="s">
        <v>259</v>
      </c>
      <c r="D62" s="20" t="s">
        <v>216</v>
      </c>
      <c r="E62" s="21" t="s">
        <v>615</v>
      </c>
      <c r="F62" s="34">
        <v>43585</v>
      </c>
      <c r="H62" s="3" t="s">
        <v>791</v>
      </c>
      <c r="J62" s="16"/>
      <c r="K62" s="16"/>
      <c r="L62" s="37"/>
      <c r="M62" s="16"/>
      <c r="N62" s="16"/>
    </row>
    <row r="63" spans="1:14" x14ac:dyDescent="0.25">
      <c r="A63" s="20" t="s">
        <v>5</v>
      </c>
      <c r="B63" s="20"/>
      <c r="C63" s="20" t="s">
        <v>427</v>
      </c>
      <c r="D63" s="20" t="s">
        <v>187</v>
      </c>
      <c r="E63" s="21" t="s">
        <v>126</v>
      </c>
      <c r="F63" s="34">
        <v>43285</v>
      </c>
      <c r="H63" s="2" t="s">
        <v>792</v>
      </c>
      <c r="J63" s="16"/>
      <c r="K63" s="37"/>
      <c r="L63" s="37"/>
      <c r="M63" s="16"/>
      <c r="N63" s="37"/>
    </row>
    <row r="64" spans="1:14" x14ac:dyDescent="0.25">
      <c r="A64" s="20" t="s">
        <v>5</v>
      </c>
      <c r="B64" s="20" t="s">
        <v>6</v>
      </c>
      <c r="C64" s="20" t="s">
        <v>107</v>
      </c>
      <c r="D64" s="20" t="s">
        <v>14</v>
      </c>
      <c r="E64" s="21" t="s">
        <v>108</v>
      </c>
      <c r="F64" s="34">
        <v>43677</v>
      </c>
      <c r="H64" s="2" t="s">
        <v>792</v>
      </c>
      <c r="J64" s="16"/>
      <c r="K64" s="37"/>
      <c r="L64" s="37"/>
      <c r="M64" s="16"/>
      <c r="N64" s="37"/>
    </row>
    <row r="65" spans="1:14" x14ac:dyDescent="0.25">
      <c r="A65" s="20" t="s">
        <v>5</v>
      </c>
      <c r="B65" s="20"/>
      <c r="C65" s="20" t="s">
        <v>283</v>
      </c>
      <c r="D65" s="20" t="s">
        <v>223</v>
      </c>
      <c r="E65" s="21" t="s">
        <v>138</v>
      </c>
      <c r="F65" s="34">
        <v>41543</v>
      </c>
      <c r="H65" s="3" t="s">
        <v>795</v>
      </c>
      <c r="J65" s="16"/>
      <c r="K65" s="16"/>
      <c r="L65" s="37"/>
      <c r="M65" s="16"/>
      <c r="N65" s="16"/>
    </row>
    <row r="66" spans="1:14" x14ac:dyDescent="0.25">
      <c r="A66" s="20" t="s">
        <v>5</v>
      </c>
      <c r="B66" s="20" t="s">
        <v>6</v>
      </c>
      <c r="C66" s="20" t="s">
        <v>284</v>
      </c>
      <c r="D66" s="20" t="s">
        <v>61</v>
      </c>
      <c r="E66" s="21" t="s">
        <v>833</v>
      </c>
      <c r="F66" s="34">
        <v>43895</v>
      </c>
      <c r="H66" s="3" t="s">
        <v>735</v>
      </c>
      <c r="J66" s="16"/>
      <c r="K66" s="16"/>
      <c r="L66" s="37"/>
      <c r="M66" s="16"/>
      <c r="N66" s="16"/>
    </row>
    <row r="67" spans="1:14" x14ac:dyDescent="0.25">
      <c r="A67" s="20" t="s">
        <v>6</v>
      </c>
      <c r="B67" s="20"/>
      <c r="C67" s="20" t="s">
        <v>490</v>
      </c>
      <c r="D67" s="20" t="s">
        <v>241</v>
      </c>
      <c r="E67" s="21" t="s">
        <v>816</v>
      </c>
      <c r="F67" s="34">
        <v>43529</v>
      </c>
      <c r="H67" s="3"/>
      <c r="J67" s="16"/>
      <c r="K67" s="16"/>
      <c r="L67" s="37"/>
      <c r="M67" s="16"/>
      <c r="N67" s="16"/>
    </row>
    <row r="68" spans="1:14" x14ac:dyDescent="0.25">
      <c r="A68" s="20" t="s">
        <v>5</v>
      </c>
      <c r="B68" s="20"/>
      <c r="C68" s="20" t="s">
        <v>285</v>
      </c>
      <c r="D68" s="20" t="s">
        <v>61</v>
      </c>
      <c r="E68" s="21" t="s">
        <v>834</v>
      </c>
      <c r="F68" s="34">
        <v>43901</v>
      </c>
      <c r="H68" s="3" t="s">
        <v>735</v>
      </c>
      <c r="J68" s="16"/>
      <c r="K68" s="16"/>
      <c r="L68" s="37"/>
      <c r="M68" s="16"/>
      <c r="N68" s="16"/>
    </row>
    <row r="69" spans="1:14" x14ac:dyDescent="0.25">
      <c r="A69" s="20" t="s">
        <v>5</v>
      </c>
      <c r="B69" s="20"/>
      <c r="C69" s="20" t="s">
        <v>330</v>
      </c>
      <c r="D69" s="20" t="s">
        <v>120</v>
      </c>
      <c r="E69" s="21" t="s">
        <v>331</v>
      </c>
      <c r="F69" s="34">
        <v>41954</v>
      </c>
      <c r="H69" s="2" t="s">
        <v>794</v>
      </c>
      <c r="J69" s="16"/>
      <c r="K69" s="37"/>
      <c r="L69" s="37"/>
      <c r="M69" s="16"/>
      <c r="N69" s="37"/>
    </row>
    <row r="70" spans="1:14" x14ac:dyDescent="0.25">
      <c r="A70" s="22" t="s">
        <v>5</v>
      </c>
      <c r="B70" s="22"/>
      <c r="C70" s="22" t="s">
        <v>651</v>
      </c>
      <c r="D70" s="22" t="s">
        <v>193</v>
      </c>
      <c r="E70" s="21" t="s">
        <v>680</v>
      </c>
      <c r="F70" s="34">
        <v>43858</v>
      </c>
      <c r="H70" s="3" t="s">
        <v>793</v>
      </c>
      <c r="J70" s="16"/>
      <c r="K70" s="16"/>
      <c r="L70" s="37"/>
      <c r="M70" s="16"/>
      <c r="N70" s="16"/>
    </row>
    <row r="71" spans="1:14" x14ac:dyDescent="0.25">
      <c r="A71" s="22" t="s">
        <v>6</v>
      </c>
      <c r="B71" s="22"/>
      <c r="C71" s="22" t="s">
        <v>669</v>
      </c>
      <c r="D71" s="22" t="s">
        <v>189</v>
      </c>
      <c r="E71" s="22" t="s">
        <v>138</v>
      </c>
      <c r="F71" s="27">
        <v>43782</v>
      </c>
      <c r="H71" s="3" t="s">
        <v>795</v>
      </c>
      <c r="J71" s="37"/>
      <c r="K71" s="16"/>
      <c r="L71" s="37"/>
      <c r="M71" s="37"/>
      <c r="N71" s="16"/>
    </row>
    <row r="72" spans="1:14" x14ac:dyDescent="0.25">
      <c r="A72" s="20" t="s">
        <v>5</v>
      </c>
      <c r="B72" s="20" t="s">
        <v>6</v>
      </c>
      <c r="C72" s="20" t="s">
        <v>149</v>
      </c>
      <c r="D72" s="20" t="s">
        <v>44</v>
      </c>
      <c r="E72" s="21" t="s">
        <v>570</v>
      </c>
      <c r="F72" s="34">
        <v>43711</v>
      </c>
      <c r="H72" s="2" t="s">
        <v>792</v>
      </c>
      <c r="J72" s="16"/>
      <c r="K72" s="37"/>
      <c r="L72" s="37"/>
      <c r="M72" s="16"/>
      <c r="N72" s="37"/>
    </row>
    <row r="73" spans="1:14" x14ac:dyDescent="0.25">
      <c r="A73" s="20" t="s">
        <v>5</v>
      </c>
      <c r="B73" s="20" t="s">
        <v>6</v>
      </c>
      <c r="C73" s="20" t="s">
        <v>65</v>
      </c>
      <c r="D73" s="20" t="s">
        <v>18</v>
      </c>
      <c r="E73" s="21" t="s">
        <v>609</v>
      </c>
      <c r="F73" s="34">
        <v>43876</v>
      </c>
      <c r="H73" s="3" t="s">
        <v>791</v>
      </c>
      <c r="J73" s="16"/>
      <c r="K73" s="16"/>
      <c r="L73" s="37"/>
      <c r="M73" s="16"/>
      <c r="N73" s="16"/>
    </row>
    <row r="74" spans="1:14" x14ac:dyDescent="0.25">
      <c r="A74" s="20" t="s">
        <v>5</v>
      </c>
      <c r="B74" s="20" t="s">
        <v>6</v>
      </c>
      <c r="C74" s="20" t="s">
        <v>92</v>
      </c>
      <c r="D74" s="20" t="s">
        <v>48</v>
      </c>
      <c r="E74" s="21" t="s">
        <v>683</v>
      </c>
      <c r="F74" s="34">
        <v>43497</v>
      </c>
      <c r="H74" s="2" t="s">
        <v>794</v>
      </c>
      <c r="J74" s="16"/>
      <c r="K74" s="37"/>
      <c r="L74" s="37"/>
      <c r="M74" s="16"/>
      <c r="N74" s="37"/>
    </row>
    <row r="75" spans="1:14" x14ac:dyDescent="0.25">
      <c r="A75" s="20" t="s">
        <v>5</v>
      </c>
      <c r="B75" s="20" t="s">
        <v>6</v>
      </c>
      <c r="C75" s="20" t="s">
        <v>74</v>
      </c>
      <c r="D75" s="20" t="s">
        <v>26</v>
      </c>
      <c r="E75" s="21" t="s">
        <v>604</v>
      </c>
      <c r="F75" s="34">
        <v>43895</v>
      </c>
      <c r="H75" s="3" t="s">
        <v>791</v>
      </c>
      <c r="J75" s="16"/>
      <c r="K75" s="16"/>
      <c r="L75" s="37"/>
      <c r="M75" s="16"/>
      <c r="N75" s="16"/>
    </row>
    <row r="76" spans="1:14" x14ac:dyDescent="0.25">
      <c r="A76" s="20" t="s">
        <v>5</v>
      </c>
      <c r="B76" s="20"/>
      <c r="C76" s="20" t="s">
        <v>286</v>
      </c>
      <c r="D76" s="20" t="s">
        <v>53</v>
      </c>
      <c r="E76" s="21" t="s">
        <v>835</v>
      </c>
      <c r="F76" s="34">
        <v>43829</v>
      </c>
      <c r="H76" s="3" t="s">
        <v>791</v>
      </c>
      <c r="J76" s="16"/>
      <c r="K76" s="16"/>
      <c r="L76" s="37"/>
      <c r="M76" s="16"/>
      <c r="N76" s="16"/>
    </row>
    <row r="77" spans="1:14" x14ac:dyDescent="0.25">
      <c r="A77" s="20" t="s">
        <v>5</v>
      </c>
      <c r="B77" s="20"/>
      <c r="C77" s="20" t="s">
        <v>836</v>
      </c>
      <c r="D77" s="20" t="s">
        <v>177</v>
      </c>
      <c r="E77" s="22" t="s">
        <v>333</v>
      </c>
      <c r="F77" s="27">
        <v>41856</v>
      </c>
      <c r="H77" s="2" t="s">
        <v>794</v>
      </c>
      <c r="J77" s="37"/>
      <c r="K77" s="37"/>
      <c r="L77" s="37"/>
      <c r="M77" s="37"/>
      <c r="N77" s="37"/>
    </row>
    <row r="78" spans="1:14" x14ac:dyDescent="0.25">
      <c r="A78" s="20" t="s">
        <v>5</v>
      </c>
      <c r="B78" s="20" t="s">
        <v>6</v>
      </c>
      <c r="C78" s="20" t="s">
        <v>15</v>
      </c>
      <c r="D78" s="20" t="s">
        <v>14</v>
      </c>
      <c r="E78" s="21" t="s">
        <v>578</v>
      </c>
      <c r="F78" s="34">
        <v>43890</v>
      </c>
      <c r="H78" s="3" t="s">
        <v>791</v>
      </c>
      <c r="J78" s="16"/>
      <c r="K78" s="16"/>
      <c r="L78" s="37"/>
      <c r="M78" s="16"/>
      <c r="N78" s="16"/>
    </row>
    <row r="79" spans="1:14" x14ac:dyDescent="0.25">
      <c r="A79" s="20" t="s">
        <v>5</v>
      </c>
      <c r="B79" s="20" t="s">
        <v>6</v>
      </c>
      <c r="C79" s="20" t="s">
        <v>52</v>
      </c>
      <c r="D79" s="20" t="s">
        <v>20</v>
      </c>
      <c r="E79" s="21" t="s">
        <v>604</v>
      </c>
      <c r="F79" s="34">
        <v>43845</v>
      </c>
      <c r="H79" s="3" t="s">
        <v>791</v>
      </c>
      <c r="J79" s="16"/>
      <c r="K79" s="16"/>
      <c r="L79" s="37"/>
      <c r="M79" s="16"/>
      <c r="N79" s="16"/>
    </row>
    <row r="80" spans="1:14" x14ac:dyDescent="0.25">
      <c r="A80" s="20" t="s">
        <v>5</v>
      </c>
      <c r="B80" s="20" t="s">
        <v>6</v>
      </c>
      <c r="C80" s="20" t="s">
        <v>155</v>
      </c>
      <c r="D80" s="20" t="s">
        <v>8</v>
      </c>
      <c r="E80" s="21" t="s">
        <v>837</v>
      </c>
      <c r="F80" s="34">
        <v>43786</v>
      </c>
      <c r="H80" s="2" t="s">
        <v>794</v>
      </c>
      <c r="J80" s="16"/>
      <c r="K80" s="37"/>
      <c r="L80" s="37"/>
      <c r="M80" s="16"/>
      <c r="N80" s="37"/>
    </row>
    <row r="81" spans="1:44" x14ac:dyDescent="0.25">
      <c r="A81" s="20" t="s">
        <v>5</v>
      </c>
      <c r="B81" s="22"/>
      <c r="C81" s="22" t="s">
        <v>1039</v>
      </c>
      <c r="D81" s="22" t="s">
        <v>58</v>
      </c>
      <c r="E81" s="22" t="s">
        <v>766</v>
      </c>
      <c r="F81" s="73">
        <v>43748</v>
      </c>
      <c r="H81" s="22" t="s">
        <v>766</v>
      </c>
      <c r="J81" s="37"/>
      <c r="K81" s="37"/>
      <c r="L81" s="37"/>
      <c r="M81" s="37"/>
      <c r="N81" s="37"/>
    </row>
    <row r="82" spans="1:44" x14ac:dyDescent="0.25">
      <c r="A82" s="20" t="s">
        <v>5</v>
      </c>
      <c r="B82" s="20" t="s">
        <v>6</v>
      </c>
      <c r="C82" s="20" t="s">
        <v>72</v>
      </c>
      <c r="D82" s="20" t="s">
        <v>26</v>
      </c>
      <c r="E82" s="21" t="s">
        <v>602</v>
      </c>
      <c r="F82" s="34">
        <v>43899</v>
      </c>
      <c r="H82" s="3" t="s">
        <v>791</v>
      </c>
      <c r="J82" s="16"/>
      <c r="K82" s="16"/>
      <c r="L82" s="37"/>
      <c r="M82" s="16"/>
      <c r="N82" s="16"/>
    </row>
    <row r="83" spans="1:44" x14ac:dyDescent="0.25">
      <c r="A83" s="20" t="s">
        <v>5</v>
      </c>
      <c r="B83" s="20"/>
      <c r="C83" s="20" t="s">
        <v>344</v>
      </c>
      <c r="D83" s="20" t="s">
        <v>174</v>
      </c>
      <c r="E83" s="22" t="s">
        <v>345</v>
      </c>
      <c r="F83" s="12" t="s">
        <v>814</v>
      </c>
      <c r="H83" s="2" t="s">
        <v>724</v>
      </c>
      <c r="J83" s="37"/>
      <c r="K83" s="37"/>
      <c r="L83" s="37"/>
      <c r="M83" s="37"/>
      <c r="N83" s="37"/>
    </row>
    <row r="84" spans="1:44" x14ac:dyDescent="0.25">
      <c r="A84" s="20" t="s">
        <v>5</v>
      </c>
      <c r="B84" s="20"/>
      <c r="C84" s="20" t="s">
        <v>228</v>
      </c>
      <c r="D84" s="20" t="s">
        <v>196</v>
      </c>
      <c r="E84" s="21" t="s">
        <v>597</v>
      </c>
      <c r="F84" s="34">
        <v>43853</v>
      </c>
      <c r="H84" s="3" t="s">
        <v>791</v>
      </c>
      <c r="J84" s="16"/>
      <c r="K84" s="16"/>
      <c r="L84" s="37"/>
      <c r="M84" s="16"/>
      <c r="N84" s="16"/>
    </row>
    <row r="85" spans="1:44" x14ac:dyDescent="0.25">
      <c r="A85" s="20" t="s">
        <v>5</v>
      </c>
      <c r="B85" s="20" t="s">
        <v>6</v>
      </c>
      <c r="C85" s="20" t="s">
        <v>53</v>
      </c>
      <c r="D85" s="20" t="s">
        <v>54</v>
      </c>
      <c r="E85" s="21" t="s">
        <v>604</v>
      </c>
      <c r="F85" s="34">
        <v>43800</v>
      </c>
      <c r="H85" s="3" t="s">
        <v>791</v>
      </c>
      <c r="J85" s="16"/>
      <c r="K85" s="16"/>
      <c r="L85" s="37"/>
      <c r="M85" s="16"/>
      <c r="N85" s="16"/>
    </row>
    <row r="86" spans="1:44" x14ac:dyDescent="0.25">
      <c r="A86" s="20" t="s">
        <v>5</v>
      </c>
      <c r="B86" s="20"/>
      <c r="C86" s="20" t="s">
        <v>381</v>
      </c>
      <c r="D86" s="20" t="s">
        <v>174</v>
      </c>
      <c r="E86" s="21" t="s">
        <v>382</v>
      </c>
      <c r="F86" s="34">
        <v>43846</v>
      </c>
      <c r="H86" s="74" t="s">
        <v>792</v>
      </c>
      <c r="I86" s="75"/>
      <c r="J86" s="16"/>
      <c r="K86" s="37"/>
      <c r="L86" s="37"/>
      <c r="M86" s="16"/>
      <c r="N86" s="37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  <c r="Z86" s="75"/>
      <c r="AA86" s="75"/>
      <c r="AB86" s="75"/>
      <c r="AC86" s="75"/>
      <c r="AD86" s="75"/>
      <c r="AE86" s="75"/>
      <c r="AF86" s="75"/>
      <c r="AG86" s="75"/>
      <c r="AH86" s="75"/>
      <c r="AI86" s="75"/>
      <c r="AJ86" s="75"/>
      <c r="AK86" s="75"/>
      <c r="AL86" s="75"/>
      <c r="AM86" s="75"/>
      <c r="AN86" s="75"/>
      <c r="AO86" s="75"/>
      <c r="AP86" s="75"/>
      <c r="AQ86" s="75"/>
      <c r="AR86" s="75"/>
    </row>
    <row r="87" spans="1:44" x14ac:dyDescent="0.25">
      <c r="A87" s="20" t="s">
        <v>5</v>
      </c>
      <c r="B87" s="20" t="s">
        <v>6</v>
      </c>
      <c r="C87" s="20" t="s">
        <v>23</v>
      </c>
      <c r="D87" s="20" t="s">
        <v>24</v>
      </c>
      <c r="E87" s="21" t="s">
        <v>823</v>
      </c>
      <c r="F87" s="34">
        <v>43796</v>
      </c>
      <c r="H87" s="66" t="s">
        <v>791</v>
      </c>
      <c r="I87" s="75"/>
      <c r="J87" s="16"/>
      <c r="K87" s="16"/>
      <c r="L87" s="37"/>
      <c r="M87" s="16"/>
      <c r="N87" s="16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</row>
    <row r="88" spans="1:44" x14ac:dyDescent="0.25">
      <c r="A88" s="20" t="s">
        <v>6</v>
      </c>
      <c r="B88" s="20"/>
      <c r="C88" s="20" t="s">
        <v>507</v>
      </c>
      <c r="D88" s="20" t="s">
        <v>241</v>
      </c>
      <c r="E88" s="21" t="s">
        <v>604</v>
      </c>
      <c r="F88" s="34">
        <v>43818</v>
      </c>
      <c r="H88" s="66" t="s">
        <v>791</v>
      </c>
      <c r="I88" s="75"/>
      <c r="J88" s="16"/>
      <c r="K88" s="16"/>
      <c r="L88" s="37"/>
      <c r="M88" s="16"/>
      <c r="N88" s="16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  <c r="Z88" s="75"/>
      <c r="AA88" s="75"/>
      <c r="AB88" s="75"/>
      <c r="AC88" s="75"/>
      <c r="AD88" s="75"/>
      <c r="AE88" s="75"/>
      <c r="AF88" s="75"/>
      <c r="AG88" s="75"/>
      <c r="AH88" s="75"/>
      <c r="AI88" s="75"/>
      <c r="AJ88" s="75"/>
      <c r="AK88" s="75"/>
      <c r="AL88" s="75"/>
      <c r="AM88" s="75"/>
      <c r="AN88" s="75"/>
      <c r="AO88" s="75"/>
      <c r="AP88" s="75"/>
      <c r="AQ88" s="75"/>
      <c r="AR88" s="75"/>
    </row>
    <row r="89" spans="1:44" x14ac:dyDescent="0.25">
      <c r="A89" s="20" t="s">
        <v>5</v>
      </c>
      <c r="B89" s="20"/>
      <c r="C89" s="20" t="s">
        <v>435</v>
      </c>
      <c r="D89" s="20" t="s">
        <v>205</v>
      </c>
      <c r="E89" s="22" t="s">
        <v>701</v>
      </c>
      <c r="F89" s="68">
        <v>42148</v>
      </c>
      <c r="G89" s="75"/>
      <c r="H89" s="69" t="s">
        <v>714</v>
      </c>
      <c r="I89" s="75"/>
      <c r="J89" s="37"/>
      <c r="K89" s="16"/>
      <c r="L89" s="37"/>
      <c r="M89" s="37"/>
      <c r="N89" s="16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5"/>
      <c r="Z89" s="75"/>
      <c r="AA89" s="75"/>
      <c r="AB89" s="75"/>
      <c r="AC89" s="75"/>
      <c r="AD89" s="75"/>
      <c r="AE89" s="75"/>
      <c r="AF89" s="75"/>
      <c r="AG89" s="75"/>
      <c r="AH89" s="75"/>
      <c r="AI89" s="75"/>
      <c r="AJ89" s="75"/>
      <c r="AK89" s="75"/>
      <c r="AL89" s="75"/>
      <c r="AM89" s="75"/>
      <c r="AN89" s="75"/>
      <c r="AO89" s="75"/>
      <c r="AP89" s="75"/>
      <c r="AQ89" s="75"/>
      <c r="AR89" s="75"/>
    </row>
    <row r="90" spans="1:44" ht="15.75" thickBot="1" x14ac:dyDescent="0.3">
      <c r="A90" s="22" t="s">
        <v>5</v>
      </c>
      <c r="B90" s="24"/>
      <c r="C90" s="22" t="s">
        <v>661</v>
      </c>
      <c r="D90" s="22" t="s">
        <v>770</v>
      </c>
      <c r="E90" s="12" t="s">
        <v>769</v>
      </c>
      <c r="F90" s="68">
        <v>43553</v>
      </c>
      <c r="G90" s="75"/>
      <c r="H90" s="76" t="s">
        <v>766</v>
      </c>
      <c r="I90" s="75"/>
      <c r="J90" s="38"/>
      <c r="K90" s="38"/>
      <c r="L90" s="37"/>
      <c r="M90" s="38"/>
      <c r="N90" s="38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  <c r="Z90" s="75"/>
      <c r="AA90" s="75"/>
      <c r="AB90" s="75"/>
      <c r="AC90" s="75"/>
      <c r="AD90" s="75"/>
      <c r="AE90" s="75"/>
      <c r="AF90" s="75"/>
      <c r="AG90" s="75"/>
      <c r="AH90" s="75"/>
      <c r="AI90" s="75"/>
      <c r="AJ90" s="75"/>
      <c r="AK90" s="75"/>
      <c r="AL90" s="75"/>
      <c r="AM90" s="75"/>
      <c r="AN90" s="75"/>
      <c r="AO90" s="75"/>
      <c r="AP90" s="75"/>
      <c r="AQ90" s="75"/>
      <c r="AR90" s="75"/>
    </row>
    <row r="91" spans="1:44" s="77" customFormat="1" x14ac:dyDescent="0.25">
      <c r="A91" s="20" t="s">
        <v>5</v>
      </c>
      <c r="B91" s="20"/>
      <c r="C91" s="20" t="s">
        <v>755</v>
      </c>
      <c r="D91" s="20" t="s">
        <v>270</v>
      </c>
      <c r="E91" s="21" t="s">
        <v>628</v>
      </c>
      <c r="F91" s="68">
        <v>43811</v>
      </c>
      <c r="G91" s="75"/>
      <c r="H91" s="70" t="s">
        <v>791</v>
      </c>
      <c r="I91" s="75"/>
      <c r="J91" s="16"/>
      <c r="K91" s="16"/>
      <c r="L91" s="37"/>
      <c r="M91" s="16"/>
      <c r="N91" s="16"/>
      <c r="O91" s="75"/>
      <c r="P91" s="75"/>
      <c r="Q91" s="75"/>
      <c r="R91" s="75"/>
      <c r="S91" s="75"/>
      <c r="T91" s="75"/>
      <c r="U91" s="75"/>
      <c r="V91" s="75"/>
      <c r="W91" s="75"/>
      <c r="X91" s="75"/>
      <c r="Y91" s="75"/>
      <c r="Z91" s="75"/>
      <c r="AA91" s="75"/>
      <c r="AB91" s="75"/>
      <c r="AC91" s="75"/>
      <c r="AD91" s="75"/>
      <c r="AE91" s="75"/>
      <c r="AF91" s="75"/>
      <c r="AG91" s="75"/>
      <c r="AH91" s="75"/>
      <c r="AI91" s="75"/>
      <c r="AJ91" s="75"/>
      <c r="AK91" s="75"/>
      <c r="AL91" s="75"/>
      <c r="AM91" s="75"/>
      <c r="AN91" s="75"/>
      <c r="AO91" s="75"/>
      <c r="AP91" s="75"/>
      <c r="AQ91" s="75"/>
      <c r="AR91" s="75"/>
    </row>
    <row r="92" spans="1:44" s="75" customFormat="1" x14ac:dyDescent="0.25">
      <c r="A92" s="20" t="s">
        <v>5</v>
      </c>
      <c r="B92" s="20"/>
      <c r="C92" s="20" t="s">
        <v>401</v>
      </c>
      <c r="D92" s="20" t="s">
        <v>161</v>
      </c>
      <c r="E92" s="21" t="s">
        <v>402</v>
      </c>
      <c r="F92" s="78" t="s">
        <v>882</v>
      </c>
      <c r="H92" s="79" t="s">
        <v>792</v>
      </c>
      <c r="J92" s="16"/>
      <c r="K92" s="37"/>
      <c r="L92" s="37"/>
      <c r="M92" s="16"/>
      <c r="N92" s="37"/>
    </row>
    <row r="93" spans="1:44" s="75" customFormat="1" x14ac:dyDescent="0.25">
      <c r="A93" s="22" t="s">
        <v>5</v>
      </c>
      <c r="B93" s="22"/>
      <c r="C93" s="22" t="s">
        <v>657</v>
      </c>
      <c r="D93" s="22" t="s">
        <v>235</v>
      </c>
      <c r="E93" s="12" t="s">
        <v>802</v>
      </c>
      <c r="F93" s="12" t="s">
        <v>883</v>
      </c>
      <c r="H93" s="74" t="s">
        <v>792</v>
      </c>
      <c r="J93" s="38"/>
      <c r="K93" s="37"/>
      <c r="L93" s="37"/>
      <c r="M93" s="38"/>
      <c r="N93" s="37"/>
    </row>
    <row r="94" spans="1:44" s="75" customFormat="1" x14ac:dyDescent="0.25">
      <c r="A94" s="20" t="s">
        <v>5</v>
      </c>
      <c r="B94" s="20" t="s">
        <v>6</v>
      </c>
      <c r="C94" s="20" t="s">
        <v>125</v>
      </c>
      <c r="D94" s="20" t="s">
        <v>14</v>
      </c>
      <c r="E94" s="21" t="s">
        <v>126</v>
      </c>
      <c r="F94" s="12" t="s">
        <v>884</v>
      </c>
      <c r="H94" s="74" t="s">
        <v>792</v>
      </c>
      <c r="J94" s="16"/>
      <c r="K94" s="37"/>
      <c r="L94" s="37"/>
      <c r="M94" s="16"/>
      <c r="N94" s="37"/>
    </row>
    <row r="95" spans="1:44" s="75" customFormat="1" x14ac:dyDescent="0.25">
      <c r="A95" s="20" t="s">
        <v>5</v>
      </c>
      <c r="B95" s="20" t="s">
        <v>6</v>
      </c>
      <c r="C95" s="20" t="s">
        <v>105</v>
      </c>
      <c r="D95" s="20" t="s">
        <v>20</v>
      </c>
      <c r="E95" s="21" t="s">
        <v>106</v>
      </c>
      <c r="F95" s="27">
        <v>43953</v>
      </c>
      <c r="H95" s="74" t="s">
        <v>792</v>
      </c>
      <c r="J95" s="16"/>
      <c r="K95" s="37"/>
      <c r="L95" s="37"/>
      <c r="M95" s="16"/>
      <c r="N95" s="37"/>
    </row>
    <row r="96" spans="1:44" s="75" customFormat="1" x14ac:dyDescent="0.25">
      <c r="A96" s="20" t="s">
        <v>5</v>
      </c>
      <c r="B96" s="20"/>
      <c r="C96" s="20" t="s">
        <v>346</v>
      </c>
      <c r="D96" s="20" t="s">
        <v>203</v>
      </c>
      <c r="E96" s="22" t="s">
        <v>803</v>
      </c>
      <c r="F96" s="12" t="s">
        <v>814</v>
      </c>
      <c r="H96" s="67" t="s">
        <v>772</v>
      </c>
      <c r="J96" s="37"/>
      <c r="K96" s="38"/>
      <c r="L96" s="37"/>
      <c r="M96" s="37"/>
      <c r="N96" s="38"/>
    </row>
    <row r="97" spans="1:14" s="75" customFormat="1" x14ac:dyDescent="0.25">
      <c r="A97" s="20" t="s">
        <v>5</v>
      </c>
      <c r="B97" s="20"/>
      <c r="C97" s="20" t="s">
        <v>287</v>
      </c>
      <c r="D97" s="20" t="s">
        <v>61</v>
      </c>
      <c r="E97" s="21" t="s">
        <v>804</v>
      </c>
      <c r="F97" s="27">
        <v>43863</v>
      </c>
      <c r="H97" s="74" t="s">
        <v>794</v>
      </c>
      <c r="J97" s="16"/>
      <c r="K97" s="37"/>
      <c r="L97" s="37"/>
      <c r="M97" s="16"/>
      <c r="N97" s="37"/>
    </row>
    <row r="98" spans="1:14" s="75" customFormat="1" x14ac:dyDescent="0.25">
      <c r="A98" s="20" t="s">
        <v>5</v>
      </c>
      <c r="B98" s="20"/>
      <c r="C98" s="20" t="s">
        <v>369</v>
      </c>
      <c r="D98" s="20" t="s">
        <v>174</v>
      </c>
      <c r="E98" s="21" t="s">
        <v>805</v>
      </c>
      <c r="F98" s="12" t="s">
        <v>885</v>
      </c>
      <c r="H98" s="74" t="s">
        <v>794</v>
      </c>
      <c r="J98" s="16"/>
      <c r="K98" s="37"/>
      <c r="L98" s="37"/>
      <c r="M98" s="16"/>
      <c r="N98" s="37"/>
    </row>
    <row r="99" spans="1:14" s="75" customFormat="1" x14ac:dyDescent="0.25">
      <c r="A99" s="20" t="s">
        <v>5</v>
      </c>
      <c r="B99" s="20" t="s">
        <v>6</v>
      </c>
      <c r="C99" s="20" t="s">
        <v>73</v>
      </c>
      <c r="D99" s="20" t="s">
        <v>8</v>
      </c>
      <c r="E99" s="21" t="s">
        <v>619</v>
      </c>
      <c r="F99" s="12" t="s">
        <v>886</v>
      </c>
      <c r="H99" s="66" t="s">
        <v>791</v>
      </c>
      <c r="J99" s="16"/>
      <c r="K99" s="16"/>
      <c r="L99" s="37"/>
      <c r="M99" s="16"/>
      <c r="N99" s="16"/>
    </row>
    <row r="100" spans="1:14" s="75" customFormat="1" ht="15.75" x14ac:dyDescent="0.25">
      <c r="A100" s="20" t="s">
        <v>5</v>
      </c>
      <c r="B100" s="20" t="s">
        <v>6</v>
      </c>
      <c r="C100" s="20" t="s">
        <v>130</v>
      </c>
      <c r="D100" s="20" t="s">
        <v>85</v>
      </c>
      <c r="E100" s="47" t="s">
        <v>881</v>
      </c>
      <c r="F100" s="27">
        <v>42743</v>
      </c>
      <c r="H100" s="74" t="s">
        <v>794</v>
      </c>
      <c r="J100" s="80"/>
      <c r="K100" s="37"/>
      <c r="L100" s="37"/>
      <c r="M100" s="80"/>
      <c r="N100" s="37"/>
    </row>
    <row r="101" spans="1:14" s="75" customFormat="1" x14ac:dyDescent="0.25">
      <c r="A101" s="20" t="s">
        <v>5</v>
      </c>
      <c r="B101" s="20"/>
      <c r="C101" s="20" t="s">
        <v>424</v>
      </c>
      <c r="D101" s="20" t="s">
        <v>196</v>
      </c>
      <c r="E101" s="21" t="s">
        <v>425</v>
      </c>
      <c r="F101" s="12" t="s">
        <v>887</v>
      </c>
      <c r="H101" s="74" t="s">
        <v>792</v>
      </c>
      <c r="J101" s="16"/>
      <c r="K101" s="37"/>
      <c r="L101" s="37"/>
      <c r="M101" s="16"/>
      <c r="N101" s="37"/>
    </row>
    <row r="102" spans="1:14" s="75" customFormat="1" x14ac:dyDescent="0.25">
      <c r="A102" s="20" t="s">
        <v>6</v>
      </c>
      <c r="B102" s="20"/>
      <c r="C102" s="20" t="s">
        <v>483</v>
      </c>
      <c r="D102" s="20" t="s">
        <v>53</v>
      </c>
      <c r="E102" s="21" t="s">
        <v>1168</v>
      </c>
      <c r="F102" s="12" t="s">
        <v>888</v>
      </c>
      <c r="H102" s="66" t="s">
        <v>714</v>
      </c>
      <c r="J102" s="16"/>
      <c r="K102" s="16"/>
      <c r="L102" s="37"/>
      <c r="M102" s="16"/>
      <c r="N102" s="16"/>
    </row>
    <row r="103" spans="1:14" s="75" customFormat="1" x14ac:dyDescent="0.25">
      <c r="A103" s="20" t="s">
        <v>5</v>
      </c>
      <c r="B103" s="20"/>
      <c r="C103" s="20" t="s">
        <v>446</v>
      </c>
      <c r="D103" s="20" t="s">
        <v>174</v>
      </c>
      <c r="E103" s="21" t="s">
        <v>705</v>
      </c>
      <c r="F103" s="27">
        <v>43313</v>
      </c>
      <c r="H103" s="74" t="s">
        <v>792</v>
      </c>
      <c r="J103" s="16"/>
      <c r="K103" s="37"/>
      <c r="L103" s="37"/>
      <c r="M103" s="16"/>
      <c r="N103" s="37"/>
    </row>
    <row r="104" spans="1:14" s="75" customFormat="1" x14ac:dyDescent="0.25">
      <c r="A104" s="20" t="s">
        <v>5</v>
      </c>
      <c r="B104" s="20"/>
      <c r="C104" s="20" t="s">
        <v>246</v>
      </c>
      <c r="D104" s="20" t="s">
        <v>198</v>
      </c>
      <c r="E104" s="21" t="s">
        <v>605</v>
      </c>
      <c r="F104" s="12" t="s">
        <v>889</v>
      </c>
      <c r="H104" s="66" t="s">
        <v>791</v>
      </c>
      <c r="J104" s="16"/>
      <c r="K104" s="16"/>
      <c r="L104" s="37"/>
      <c r="M104" s="16"/>
      <c r="N104" s="16"/>
    </row>
    <row r="105" spans="1:14" s="75" customFormat="1" x14ac:dyDescent="0.25">
      <c r="A105" s="20" t="s">
        <v>5</v>
      </c>
      <c r="B105" s="20"/>
      <c r="C105" s="20" t="s">
        <v>288</v>
      </c>
      <c r="D105" s="20" t="s">
        <v>189</v>
      </c>
      <c r="E105" s="21" t="s">
        <v>806</v>
      </c>
      <c r="F105" s="27">
        <v>43744</v>
      </c>
      <c r="H105" s="67" t="s">
        <v>772</v>
      </c>
      <c r="J105" s="16"/>
      <c r="K105" s="38"/>
      <c r="L105" s="37"/>
      <c r="M105" s="16"/>
      <c r="N105" s="38"/>
    </row>
    <row r="106" spans="1:14" s="75" customFormat="1" x14ac:dyDescent="0.25">
      <c r="A106" s="20" t="s">
        <v>5</v>
      </c>
      <c r="B106" s="20"/>
      <c r="C106" s="20" t="s">
        <v>263</v>
      </c>
      <c r="D106" s="20" t="s">
        <v>161</v>
      </c>
      <c r="E106" s="21" t="s">
        <v>625</v>
      </c>
      <c r="F106" s="12" t="s">
        <v>890</v>
      </c>
      <c r="H106" s="3" t="s">
        <v>791</v>
      </c>
      <c r="J106" s="16"/>
      <c r="K106" s="16"/>
      <c r="L106" s="37"/>
      <c r="M106" s="16"/>
      <c r="N106" s="16"/>
    </row>
    <row r="107" spans="1:14" s="75" customFormat="1" x14ac:dyDescent="0.25">
      <c r="A107" s="20" t="s">
        <v>5</v>
      </c>
      <c r="B107" s="20"/>
      <c r="C107" s="20" t="s">
        <v>474</v>
      </c>
      <c r="D107" s="20" t="s">
        <v>367</v>
      </c>
      <c r="E107" s="21" t="s">
        <v>806</v>
      </c>
      <c r="F107" s="12" t="s">
        <v>814</v>
      </c>
      <c r="H107" s="4" t="s">
        <v>772</v>
      </c>
      <c r="J107" s="16"/>
      <c r="K107" s="38"/>
      <c r="L107" s="37"/>
      <c r="M107" s="16"/>
      <c r="N107" s="38"/>
    </row>
    <row r="108" spans="1:14" s="75" customFormat="1" x14ac:dyDescent="0.25">
      <c r="A108" s="20" t="s">
        <v>5</v>
      </c>
      <c r="B108" s="20"/>
      <c r="C108" s="20" t="s">
        <v>337</v>
      </c>
      <c r="D108" s="20" t="s">
        <v>53</v>
      </c>
      <c r="E108" s="21" t="s">
        <v>684</v>
      </c>
      <c r="F108" s="12" t="s">
        <v>891</v>
      </c>
      <c r="H108" s="2" t="s">
        <v>794</v>
      </c>
      <c r="J108" s="16"/>
      <c r="K108" s="37"/>
      <c r="L108" s="37"/>
      <c r="M108" s="16"/>
      <c r="N108" s="37"/>
    </row>
    <row r="109" spans="1:14" s="75" customFormat="1" x14ac:dyDescent="0.25">
      <c r="A109" s="20" t="s">
        <v>5</v>
      </c>
      <c r="B109" s="20"/>
      <c r="C109" s="20" t="s">
        <v>172</v>
      </c>
      <c r="D109" s="20" t="s">
        <v>61</v>
      </c>
      <c r="E109" s="21" t="s">
        <v>699</v>
      </c>
      <c r="F109" s="12" t="s">
        <v>892</v>
      </c>
      <c r="H109" s="2" t="s">
        <v>792</v>
      </c>
      <c r="J109" s="16"/>
      <c r="K109" s="37"/>
      <c r="L109" s="37"/>
      <c r="M109" s="16"/>
      <c r="N109" s="37"/>
    </row>
    <row r="110" spans="1:14" s="75" customFormat="1" x14ac:dyDescent="0.25">
      <c r="A110" s="20" t="s">
        <v>5</v>
      </c>
      <c r="B110" s="20"/>
      <c r="C110" s="20" t="s">
        <v>360</v>
      </c>
      <c r="D110" s="20" t="s">
        <v>177</v>
      </c>
      <c r="E110" s="21" t="s">
        <v>806</v>
      </c>
      <c r="F110" s="12" t="s">
        <v>893</v>
      </c>
      <c r="H110" s="4" t="s">
        <v>772</v>
      </c>
      <c r="J110" s="16"/>
      <c r="K110" s="38"/>
      <c r="L110" s="37"/>
      <c r="M110" s="16"/>
      <c r="N110" s="38"/>
    </row>
    <row r="111" spans="1:14" s="75" customFormat="1" x14ac:dyDescent="0.25">
      <c r="A111" s="20" t="s">
        <v>5</v>
      </c>
      <c r="B111" s="20"/>
      <c r="C111" s="20" t="s">
        <v>1225</v>
      </c>
      <c r="D111" s="20" t="s">
        <v>241</v>
      </c>
      <c r="E111" s="21" t="s">
        <v>706</v>
      </c>
      <c r="F111" s="12" t="s">
        <v>894</v>
      </c>
      <c r="H111" s="4" t="s">
        <v>772</v>
      </c>
      <c r="J111" s="16"/>
      <c r="K111" s="38"/>
      <c r="L111" s="37"/>
      <c r="M111" s="16"/>
      <c r="N111" s="38"/>
    </row>
    <row r="112" spans="1:14" s="75" customFormat="1" x14ac:dyDescent="0.25">
      <c r="A112" s="20" t="s">
        <v>5</v>
      </c>
      <c r="B112" s="20" t="s">
        <v>6</v>
      </c>
      <c r="C112" s="20" t="s">
        <v>88</v>
      </c>
      <c r="D112" s="20" t="s">
        <v>32</v>
      </c>
      <c r="E112" s="21" t="s">
        <v>638</v>
      </c>
      <c r="F112" s="12" t="s">
        <v>895</v>
      </c>
      <c r="H112" s="3" t="s">
        <v>791</v>
      </c>
      <c r="J112" s="16"/>
      <c r="K112" s="16"/>
      <c r="L112" s="37"/>
      <c r="M112" s="16"/>
      <c r="N112" s="16"/>
    </row>
    <row r="113" spans="1:14" s="75" customFormat="1" x14ac:dyDescent="0.25">
      <c r="A113" s="20" t="s">
        <v>6</v>
      </c>
      <c r="B113" s="20"/>
      <c r="C113" s="20" t="s">
        <v>550</v>
      </c>
      <c r="D113" s="20" t="s">
        <v>177</v>
      </c>
      <c r="E113" s="21" t="s">
        <v>807</v>
      </c>
      <c r="F113" s="27">
        <v>44044</v>
      </c>
      <c r="H113" s="2" t="s">
        <v>792</v>
      </c>
      <c r="J113" s="16"/>
      <c r="K113" s="37"/>
      <c r="L113" s="37"/>
      <c r="M113" s="16"/>
      <c r="N113" s="37"/>
    </row>
    <row r="114" spans="1:14" s="75" customFormat="1" x14ac:dyDescent="0.25">
      <c r="A114" s="20" t="s">
        <v>5</v>
      </c>
      <c r="B114" s="20" t="s">
        <v>6</v>
      </c>
      <c r="C114" s="20" t="s">
        <v>289</v>
      </c>
      <c r="D114" s="20" t="s">
        <v>61</v>
      </c>
      <c r="E114" s="21" t="s">
        <v>808</v>
      </c>
      <c r="F114" s="12" t="s">
        <v>896</v>
      </c>
      <c r="H114" s="3" t="s">
        <v>735</v>
      </c>
      <c r="J114" s="16"/>
      <c r="K114" s="16"/>
      <c r="L114" s="37"/>
      <c r="M114" s="16"/>
      <c r="N114" s="16"/>
    </row>
    <row r="115" spans="1:14" s="75" customFormat="1" x14ac:dyDescent="0.25">
      <c r="A115" s="20" t="s">
        <v>5</v>
      </c>
      <c r="B115" s="20" t="s">
        <v>6</v>
      </c>
      <c r="C115" s="20" t="s">
        <v>146</v>
      </c>
      <c r="D115" s="20" t="s">
        <v>147</v>
      </c>
      <c r="E115" s="21" t="s">
        <v>1169</v>
      </c>
      <c r="F115" s="12" t="s">
        <v>897</v>
      </c>
      <c r="H115" s="3" t="s">
        <v>714</v>
      </c>
      <c r="J115" s="16"/>
      <c r="K115" s="16"/>
      <c r="L115" s="37"/>
      <c r="M115" s="16"/>
      <c r="N115" s="16"/>
    </row>
    <row r="116" spans="1:14" s="75" customFormat="1" x14ac:dyDescent="0.25">
      <c r="A116" s="20" t="s">
        <v>5</v>
      </c>
      <c r="B116" s="20" t="s">
        <v>6</v>
      </c>
      <c r="C116" s="20" t="s">
        <v>131</v>
      </c>
      <c r="D116" s="20" t="s">
        <v>18</v>
      </c>
      <c r="E116" s="21" t="s">
        <v>697</v>
      </c>
      <c r="F116" s="12" t="s">
        <v>898</v>
      </c>
      <c r="H116" s="3" t="s">
        <v>735</v>
      </c>
      <c r="J116" s="16"/>
      <c r="K116" s="16"/>
      <c r="L116" s="37"/>
      <c r="M116" s="16"/>
      <c r="N116" s="16"/>
    </row>
    <row r="117" spans="1:14" s="75" customFormat="1" x14ac:dyDescent="0.25">
      <c r="A117" s="20" t="s">
        <v>5</v>
      </c>
      <c r="B117" s="20"/>
      <c r="C117" s="20" t="s">
        <v>207</v>
      </c>
      <c r="D117" s="20" t="s">
        <v>174</v>
      </c>
      <c r="E117" s="21" t="s">
        <v>809</v>
      </c>
      <c r="F117" s="12" t="s">
        <v>899</v>
      </c>
      <c r="H117" s="3" t="s">
        <v>791</v>
      </c>
      <c r="J117" s="16"/>
      <c r="K117" s="16"/>
      <c r="L117" s="37"/>
      <c r="M117" s="16"/>
      <c r="N117" s="16"/>
    </row>
    <row r="118" spans="1:14" s="75" customFormat="1" x14ac:dyDescent="0.25">
      <c r="A118" s="20" t="s">
        <v>5</v>
      </c>
      <c r="B118" s="20"/>
      <c r="C118" s="20" t="s">
        <v>361</v>
      </c>
      <c r="D118" s="20" t="s">
        <v>161</v>
      </c>
      <c r="E118" s="21" t="s">
        <v>806</v>
      </c>
      <c r="F118" s="12" t="s">
        <v>814</v>
      </c>
      <c r="H118" s="4" t="s">
        <v>772</v>
      </c>
      <c r="J118" s="16"/>
      <c r="K118" s="38"/>
      <c r="L118" s="37"/>
      <c r="M118" s="16"/>
      <c r="N118" s="38"/>
    </row>
    <row r="119" spans="1:14" s="75" customFormat="1" x14ac:dyDescent="0.25">
      <c r="A119" s="20" t="s">
        <v>5</v>
      </c>
      <c r="B119" s="20" t="s">
        <v>6</v>
      </c>
      <c r="C119" s="20" t="s">
        <v>77</v>
      </c>
      <c r="D119" s="20" t="s">
        <v>12</v>
      </c>
      <c r="E119" s="21" t="s">
        <v>625</v>
      </c>
      <c r="F119" s="12" t="s">
        <v>900</v>
      </c>
      <c r="H119" s="3" t="s">
        <v>791</v>
      </c>
      <c r="J119" s="16"/>
      <c r="K119" s="16"/>
      <c r="L119" s="37"/>
      <c r="M119" s="16"/>
      <c r="N119" s="16"/>
    </row>
    <row r="120" spans="1:14" s="75" customFormat="1" x14ac:dyDescent="0.25">
      <c r="A120" s="22" t="s">
        <v>6</v>
      </c>
      <c r="B120" s="22"/>
      <c r="C120" s="20" t="s">
        <v>567</v>
      </c>
      <c r="D120" s="20" t="s">
        <v>61</v>
      </c>
      <c r="E120" s="22" t="s">
        <v>1050</v>
      </c>
      <c r="F120" s="27">
        <v>44107</v>
      </c>
      <c r="H120" s="3" t="s">
        <v>735</v>
      </c>
      <c r="J120" s="37"/>
      <c r="K120" s="16"/>
      <c r="L120" s="37"/>
      <c r="M120" s="37"/>
      <c r="N120" s="16"/>
    </row>
    <row r="121" spans="1:14" s="75" customFormat="1" x14ac:dyDescent="0.25">
      <c r="A121" s="22" t="s">
        <v>5</v>
      </c>
      <c r="B121" s="22"/>
      <c r="C121" s="22" t="s">
        <v>664</v>
      </c>
      <c r="D121" s="22" t="s">
        <v>50</v>
      </c>
      <c r="E121" s="22" t="s">
        <v>788</v>
      </c>
      <c r="F121" s="27">
        <v>43715</v>
      </c>
      <c r="H121" s="3" t="s">
        <v>793</v>
      </c>
      <c r="J121" s="37"/>
      <c r="K121" s="16"/>
      <c r="L121" s="37"/>
      <c r="M121" s="37"/>
      <c r="N121" s="16"/>
    </row>
    <row r="122" spans="1:14" s="75" customFormat="1" x14ac:dyDescent="0.25">
      <c r="A122" s="20" t="s">
        <v>5</v>
      </c>
      <c r="B122" s="20"/>
      <c r="C122" s="20" t="s">
        <v>290</v>
      </c>
      <c r="D122" s="20" t="s">
        <v>223</v>
      </c>
      <c r="E122" s="21" t="s">
        <v>138</v>
      </c>
      <c r="F122" s="12" t="s">
        <v>901</v>
      </c>
      <c r="H122" s="3" t="s">
        <v>795</v>
      </c>
      <c r="J122" s="16"/>
      <c r="K122" s="16"/>
      <c r="L122" s="37"/>
      <c r="M122" s="16"/>
      <c r="N122" s="16"/>
    </row>
    <row r="123" spans="1:14" s="75" customFormat="1" x14ac:dyDescent="0.25">
      <c r="A123" s="20" t="s">
        <v>6</v>
      </c>
      <c r="B123" s="20"/>
      <c r="C123" s="20" t="s">
        <v>502</v>
      </c>
      <c r="D123" s="20" t="s">
        <v>193</v>
      </c>
      <c r="E123" s="21" t="s">
        <v>599</v>
      </c>
      <c r="F123" s="12" t="s">
        <v>902</v>
      </c>
      <c r="H123" s="3" t="s">
        <v>791</v>
      </c>
      <c r="J123" s="16"/>
      <c r="K123" s="16"/>
      <c r="L123" s="37"/>
      <c r="M123" s="16"/>
      <c r="N123" s="16"/>
    </row>
    <row r="124" spans="1:14" s="75" customFormat="1" x14ac:dyDescent="0.25">
      <c r="A124" s="20" t="s">
        <v>5</v>
      </c>
      <c r="B124" s="20"/>
      <c r="C124" s="20" t="s">
        <v>341</v>
      </c>
      <c r="D124" s="20" t="s">
        <v>185</v>
      </c>
      <c r="E124" s="21" t="s">
        <v>641</v>
      </c>
      <c r="F124" s="12" t="s">
        <v>903</v>
      </c>
      <c r="H124" s="2" t="s">
        <v>792</v>
      </c>
      <c r="J124" s="16"/>
      <c r="K124" s="37"/>
      <c r="L124" s="37"/>
      <c r="M124" s="16"/>
      <c r="N124" s="37"/>
    </row>
    <row r="125" spans="1:14" s="75" customFormat="1" x14ac:dyDescent="0.25">
      <c r="A125" s="20" t="s">
        <v>5</v>
      </c>
      <c r="B125" s="20"/>
      <c r="C125" s="20" t="s">
        <v>232</v>
      </c>
      <c r="D125" s="20" t="s">
        <v>61</v>
      </c>
      <c r="E125" s="21" t="s">
        <v>680</v>
      </c>
      <c r="F125" s="27">
        <v>43893</v>
      </c>
      <c r="H125" s="3" t="s">
        <v>793</v>
      </c>
      <c r="J125" s="16"/>
      <c r="K125" s="16"/>
      <c r="L125" s="37"/>
      <c r="M125" s="16"/>
      <c r="N125" s="16"/>
    </row>
    <row r="126" spans="1:14" s="75" customFormat="1" x14ac:dyDescent="0.25">
      <c r="A126" s="20" t="s">
        <v>5</v>
      </c>
      <c r="B126" s="20"/>
      <c r="C126" s="20" t="s">
        <v>227</v>
      </c>
      <c r="D126" s="20" t="s">
        <v>193</v>
      </c>
      <c r="E126" s="21" t="s">
        <v>595</v>
      </c>
      <c r="F126" s="12" t="s">
        <v>904</v>
      </c>
      <c r="H126" s="3" t="s">
        <v>791</v>
      </c>
      <c r="J126" s="16"/>
      <c r="K126" s="16"/>
      <c r="L126" s="37"/>
      <c r="M126" s="16"/>
      <c r="N126" s="16"/>
    </row>
    <row r="127" spans="1:14" s="75" customFormat="1" x14ac:dyDescent="0.25">
      <c r="A127" s="20" t="s">
        <v>5</v>
      </c>
      <c r="B127" s="20"/>
      <c r="C127" s="20" t="s">
        <v>252</v>
      </c>
      <c r="D127" s="20" t="s">
        <v>161</v>
      </c>
      <c r="E127" s="21" t="s">
        <v>609</v>
      </c>
      <c r="F127" s="27">
        <v>44167</v>
      </c>
      <c r="H127" s="3" t="s">
        <v>791</v>
      </c>
      <c r="J127" s="16"/>
      <c r="K127" s="16"/>
      <c r="L127" s="37"/>
      <c r="M127" s="16"/>
      <c r="N127" s="16"/>
    </row>
    <row r="128" spans="1:14" s="75" customFormat="1" x14ac:dyDescent="0.25">
      <c r="A128" s="20" t="s">
        <v>5</v>
      </c>
      <c r="B128" s="20" t="s">
        <v>6</v>
      </c>
      <c r="C128" s="20" t="s">
        <v>291</v>
      </c>
      <c r="D128" s="20" t="s">
        <v>189</v>
      </c>
      <c r="E128" s="21" t="s">
        <v>1163</v>
      </c>
      <c r="F128" s="12" t="s">
        <v>905</v>
      </c>
      <c r="H128" s="3" t="s">
        <v>735</v>
      </c>
      <c r="J128" s="16"/>
      <c r="K128" s="16"/>
      <c r="L128" s="37"/>
      <c r="M128" s="16"/>
      <c r="N128" s="16"/>
    </row>
    <row r="129" spans="1:14" s="75" customFormat="1" x14ac:dyDescent="0.25">
      <c r="A129" s="20" t="s">
        <v>6</v>
      </c>
      <c r="B129" s="20"/>
      <c r="C129" s="20" t="s">
        <v>486</v>
      </c>
      <c r="D129" s="20" t="s">
        <v>185</v>
      </c>
      <c r="E129" s="21" t="s">
        <v>810</v>
      </c>
      <c r="F129" s="27">
        <v>43923</v>
      </c>
      <c r="H129" s="3" t="s">
        <v>791</v>
      </c>
      <c r="J129" s="16"/>
      <c r="K129" s="16"/>
      <c r="L129" s="37"/>
      <c r="M129" s="16"/>
      <c r="N129" s="16"/>
    </row>
    <row r="130" spans="1:14" s="75" customFormat="1" x14ac:dyDescent="0.25">
      <c r="A130" s="20" t="s">
        <v>5</v>
      </c>
      <c r="B130" s="20"/>
      <c r="C130" s="20" t="s">
        <v>235</v>
      </c>
      <c r="D130" s="20" t="s">
        <v>174</v>
      </c>
      <c r="E130" s="21" t="s">
        <v>604</v>
      </c>
      <c r="F130" s="27">
        <v>43985</v>
      </c>
      <c r="H130" s="3" t="s">
        <v>791</v>
      </c>
      <c r="J130" s="16"/>
      <c r="K130" s="16"/>
      <c r="L130" s="37"/>
      <c r="M130" s="16"/>
      <c r="N130" s="16"/>
    </row>
    <row r="131" spans="1:14" s="75" customFormat="1" x14ac:dyDescent="0.25">
      <c r="A131" s="22" t="s">
        <v>6</v>
      </c>
      <c r="B131" s="22"/>
      <c r="C131" s="22" t="s">
        <v>670</v>
      </c>
      <c r="D131" s="22" t="s">
        <v>58</v>
      </c>
      <c r="E131" s="21" t="s">
        <v>605</v>
      </c>
      <c r="F131" s="12" t="s">
        <v>906</v>
      </c>
      <c r="H131" s="3" t="s">
        <v>791</v>
      </c>
      <c r="J131" s="16"/>
      <c r="K131" s="16"/>
      <c r="L131" s="37"/>
      <c r="M131" s="16"/>
      <c r="N131" s="16"/>
    </row>
    <row r="132" spans="1:14" s="75" customFormat="1" x14ac:dyDescent="0.25">
      <c r="A132" s="20" t="s">
        <v>6</v>
      </c>
      <c r="B132" s="20"/>
      <c r="C132" s="20" t="s">
        <v>537</v>
      </c>
      <c r="D132" s="20" t="s">
        <v>193</v>
      </c>
      <c r="E132" s="21" t="s">
        <v>163</v>
      </c>
      <c r="F132" s="27">
        <v>44168</v>
      </c>
      <c r="H132" s="2" t="s">
        <v>792</v>
      </c>
      <c r="J132" s="16"/>
      <c r="K132" s="37"/>
      <c r="L132" s="37"/>
      <c r="M132" s="16"/>
      <c r="N132" s="37"/>
    </row>
    <row r="133" spans="1:14" s="75" customFormat="1" x14ac:dyDescent="0.25">
      <c r="A133" s="20" t="s">
        <v>6</v>
      </c>
      <c r="B133" s="20"/>
      <c r="C133" s="20" t="s">
        <v>539</v>
      </c>
      <c r="D133" s="20" t="s">
        <v>203</v>
      </c>
      <c r="E133" s="21" t="s">
        <v>108</v>
      </c>
      <c r="F133" s="27">
        <v>43954</v>
      </c>
      <c r="H133" s="2" t="s">
        <v>792</v>
      </c>
      <c r="J133" s="16"/>
      <c r="K133" s="37"/>
      <c r="L133" s="37"/>
      <c r="M133" s="16"/>
      <c r="N133" s="37"/>
    </row>
    <row r="134" spans="1:14" s="75" customFormat="1" x14ac:dyDescent="0.25">
      <c r="A134" s="20" t="s">
        <v>5</v>
      </c>
      <c r="B134" s="20"/>
      <c r="C134" s="20" t="s">
        <v>236</v>
      </c>
      <c r="D134" s="20" t="s">
        <v>219</v>
      </c>
      <c r="E134" s="21" t="s">
        <v>604</v>
      </c>
      <c r="F134" s="12" t="s">
        <v>907</v>
      </c>
      <c r="H134" s="3" t="s">
        <v>791</v>
      </c>
      <c r="J134" s="16"/>
      <c r="K134" s="16"/>
      <c r="L134" s="37"/>
      <c r="M134" s="16"/>
      <c r="N134" s="16"/>
    </row>
    <row r="135" spans="1:14" s="75" customFormat="1" x14ac:dyDescent="0.25">
      <c r="A135" s="20" t="s">
        <v>5</v>
      </c>
      <c r="B135" s="20"/>
      <c r="C135" s="20" t="s">
        <v>292</v>
      </c>
      <c r="D135" s="20" t="s">
        <v>189</v>
      </c>
      <c r="E135" s="21" t="s">
        <v>680</v>
      </c>
      <c r="F135" s="12" t="s">
        <v>908</v>
      </c>
      <c r="H135" s="3" t="s">
        <v>793</v>
      </c>
      <c r="J135" s="16"/>
      <c r="K135" s="16"/>
      <c r="L135" s="37"/>
      <c r="M135" s="16"/>
      <c r="N135" s="16"/>
    </row>
    <row r="136" spans="1:14" s="75" customFormat="1" x14ac:dyDescent="0.25">
      <c r="A136" s="20" t="s">
        <v>5</v>
      </c>
      <c r="B136" s="20" t="s">
        <v>6</v>
      </c>
      <c r="C136" s="20" t="s">
        <v>293</v>
      </c>
      <c r="D136" s="20" t="s">
        <v>569</v>
      </c>
      <c r="E136" s="21" t="s">
        <v>806</v>
      </c>
      <c r="F136" s="12" t="s">
        <v>909</v>
      </c>
      <c r="H136" s="4" t="s">
        <v>772</v>
      </c>
      <c r="J136" s="16"/>
      <c r="K136" s="38"/>
      <c r="L136" s="37"/>
      <c r="M136" s="16"/>
      <c r="N136" s="38"/>
    </row>
    <row r="137" spans="1:14" s="75" customFormat="1" x14ac:dyDescent="0.25">
      <c r="A137" s="20" t="s">
        <v>5</v>
      </c>
      <c r="B137" s="20" t="s">
        <v>6</v>
      </c>
      <c r="C137" s="20" t="s">
        <v>25</v>
      </c>
      <c r="D137" s="20" t="s">
        <v>26</v>
      </c>
      <c r="E137" s="21" t="s">
        <v>737</v>
      </c>
      <c r="F137" s="27">
        <v>44168</v>
      </c>
      <c r="H137" s="3" t="s">
        <v>791</v>
      </c>
      <c r="J137" s="16"/>
      <c r="K137" s="16"/>
      <c r="L137" s="37"/>
      <c r="M137" s="16"/>
      <c r="N137" s="16"/>
    </row>
    <row r="138" spans="1:14" s="75" customFormat="1" x14ac:dyDescent="0.25">
      <c r="A138" s="20" t="s">
        <v>5</v>
      </c>
      <c r="B138" s="20"/>
      <c r="C138" s="20" t="s">
        <v>260</v>
      </c>
      <c r="D138" s="20" t="s">
        <v>174</v>
      </c>
      <c r="E138" s="21" t="s">
        <v>620</v>
      </c>
      <c r="F138" s="12" t="s">
        <v>884</v>
      </c>
      <c r="H138" s="3" t="s">
        <v>791</v>
      </c>
      <c r="J138" s="16"/>
      <c r="K138" s="16"/>
      <c r="L138" s="37"/>
      <c r="M138" s="16"/>
      <c r="N138" s="16"/>
    </row>
    <row r="139" spans="1:14" s="75" customFormat="1" x14ac:dyDescent="0.25">
      <c r="A139" s="20" t="s">
        <v>5</v>
      </c>
      <c r="B139" s="20" t="s">
        <v>6</v>
      </c>
      <c r="C139" s="20" t="s">
        <v>294</v>
      </c>
      <c r="D139" s="20" t="s">
        <v>235</v>
      </c>
      <c r="E139" s="21" t="s">
        <v>1164</v>
      </c>
      <c r="F139" s="12" t="s">
        <v>910</v>
      </c>
      <c r="H139" s="2" t="s">
        <v>794</v>
      </c>
      <c r="J139" s="16"/>
      <c r="K139" s="37"/>
      <c r="L139" s="37"/>
      <c r="M139" s="16"/>
      <c r="N139" s="37"/>
    </row>
    <row r="140" spans="1:14" s="75" customFormat="1" x14ac:dyDescent="0.25">
      <c r="A140" s="20" t="s">
        <v>5</v>
      </c>
      <c r="B140" s="20"/>
      <c r="C140" s="20" t="s">
        <v>251</v>
      </c>
      <c r="D140" s="20" t="s">
        <v>181</v>
      </c>
      <c r="E140" s="21" t="s">
        <v>749</v>
      </c>
      <c r="F140" s="12" t="s">
        <v>911</v>
      </c>
      <c r="H140" s="3" t="s">
        <v>791</v>
      </c>
      <c r="J140" s="16"/>
      <c r="K140" s="16"/>
      <c r="L140" s="37"/>
      <c r="M140" s="16"/>
      <c r="N140" s="16"/>
    </row>
    <row r="141" spans="1:14" s="75" customFormat="1" x14ac:dyDescent="0.25">
      <c r="A141" s="20" t="s">
        <v>5</v>
      </c>
      <c r="B141" s="20"/>
      <c r="C141" s="20" t="s">
        <v>211</v>
      </c>
      <c r="D141" s="20" t="s">
        <v>55</v>
      </c>
      <c r="E141" s="21" t="s">
        <v>742</v>
      </c>
      <c r="F141" s="12" t="s">
        <v>912</v>
      </c>
      <c r="H141" s="3" t="s">
        <v>791</v>
      </c>
      <c r="J141" s="16"/>
      <c r="K141" s="16"/>
      <c r="L141" s="37"/>
      <c r="M141" s="16"/>
      <c r="N141" s="16"/>
    </row>
    <row r="142" spans="1:14" s="75" customFormat="1" x14ac:dyDescent="0.25">
      <c r="A142" s="20" t="s">
        <v>5</v>
      </c>
      <c r="B142" s="20"/>
      <c r="C142" s="20" t="s">
        <v>343</v>
      </c>
      <c r="D142" s="20" t="s">
        <v>174</v>
      </c>
      <c r="E142" s="21" t="s">
        <v>760</v>
      </c>
      <c r="F142" s="12" t="s">
        <v>913</v>
      </c>
      <c r="H142" s="2" t="s">
        <v>792</v>
      </c>
      <c r="J142" s="16"/>
      <c r="K142" s="37"/>
      <c r="L142" s="37"/>
      <c r="M142" s="16"/>
      <c r="N142" s="37"/>
    </row>
    <row r="143" spans="1:14" s="75" customFormat="1" x14ac:dyDescent="0.25">
      <c r="A143" s="20" t="s">
        <v>5</v>
      </c>
      <c r="B143" s="20" t="s">
        <v>6</v>
      </c>
      <c r="C143" s="20" t="s">
        <v>64</v>
      </c>
      <c r="D143" s="20" t="s">
        <v>48</v>
      </c>
      <c r="E143" s="21" t="s">
        <v>610</v>
      </c>
      <c r="F143" s="12" t="s">
        <v>884</v>
      </c>
      <c r="H143" s="3" t="s">
        <v>791</v>
      </c>
      <c r="J143" s="16"/>
      <c r="K143" s="16"/>
      <c r="L143" s="37"/>
      <c r="M143" s="16"/>
      <c r="N143" s="16"/>
    </row>
    <row r="144" spans="1:14" s="75" customFormat="1" x14ac:dyDescent="0.25">
      <c r="A144" s="20" t="s">
        <v>5</v>
      </c>
      <c r="B144" s="20" t="s">
        <v>6</v>
      </c>
      <c r="C144" s="20" t="s">
        <v>734</v>
      </c>
      <c r="D144" s="20" t="s">
        <v>51</v>
      </c>
      <c r="E144" s="21" t="s">
        <v>138</v>
      </c>
      <c r="F144" s="12" t="s">
        <v>884</v>
      </c>
      <c r="H144" s="3" t="s">
        <v>795</v>
      </c>
      <c r="J144" s="16"/>
      <c r="K144" s="16"/>
      <c r="L144" s="37"/>
      <c r="M144" s="16"/>
      <c r="N144" s="16"/>
    </row>
    <row r="145" spans="1:14" s="75" customFormat="1" x14ac:dyDescent="0.25">
      <c r="A145" s="20" t="s">
        <v>5</v>
      </c>
      <c r="B145" s="20" t="s">
        <v>6</v>
      </c>
      <c r="C145" s="20" t="s">
        <v>915</v>
      </c>
      <c r="D145" s="20" t="s">
        <v>82</v>
      </c>
      <c r="E145" s="21" t="s">
        <v>630</v>
      </c>
      <c r="F145" s="12" t="s">
        <v>914</v>
      </c>
      <c r="H145" s="3" t="s">
        <v>791</v>
      </c>
      <c r="J145" s="16"/>
      <c r="K145" s="16"/>
      <c r="L145" s="37"/>
      <c r="M145" s="16"/>
      <c r="N145" s="16"/>
    </row>
    <row r="146" spans="1:14" s="75" customFormat="1" x14ac:dyDescent="0.25">
      <c r="A146" s="20" t="s">
        <v>5</v>
      </c>
      <c r="B146" s="20" t="s">
        <v>6</v>
      </c>
      <c r="C146" s="20" t="s">
        <v>295</v>
      </c>
      <c r="D146" s="20" t="s">
        <v>161</v>
      </c>
      <c r="E146" s="21" t="s">
        <v>138</v>
      </c>
      <c r="F146" s="27" t="s">
        <v>916</v>
      </c>
      <c r="H146" s="3" t="s">
        <v>795</v>
      </c>
      <c r="J146" s="16"/>
      <c r="K146" s="16"/>
      <c r="L146" s="37"/>
      <c r="M146" s="16"/>
      <c r="N146" s="16"/>
    </row>
    <row r="147" spans="1:14" s="75" customFormat="1" x14ac:dyDescent="0.25">
      <c r="A147" s="20" t="s">
        <v>6</v>
      </c>
      <c r="B147" s="22"/>
      <c r="C147" s="22" t="s">
        <v>918</v>
      </c>
      <c r="D147" s="20" t="s">
        <v>161</v>
      </c>
      <c r="E147" s="22" t="s">
        <v>783</v>
      </c>
      <c r="F147" s="12" t="s">
        <v>917</v>
      </c>
      <c r="H147" s="3" t="s">
        <v>735</v>
      </c>
      <c r="J147" s="37"/>
      <c r="K147" s="16"/>
      <c r="L147" s="37"/>
      <c r="M147" s="37"/>
      <c r="N147" s="16"/>
    </row>
    <row r="148" spans="1:14" s="75" customFormat="1" x14ac:dyDescent="0.25">
      <c r="A148" s="20" t="s">
        <v>5</v>
      </c>
      <c r="B148" s="20"/>
      <c r="C148" s="20" t="s">
        <v>191</v>
      </c>
      <c r="D148" s="20" t="s">
        <v>192</v>
      </c>
      <c r="E148" s="21" t="s">
        <v>806</v>
      </c>
      <c r="F148" s="12" t="s">
        <v>919</v>
      </c>
      <c r="H148" s="4" t="s">
        <v>772</v>
      </c>
      <c r="J148" s="16"/>
      <c r="K148" s="16"/>
      <c r="L148" s="37"/>
      <c r="M148" s="16"/>
      <c r="N148" s="16"/>
    </row>
    <row r="149" spans="1:14" s="75" customFormat="1" x14ac:dyDescent="0.25">
      <c r="A149" s="20" t="s">
        <v>5</v>
      </c>
      <c r="B149" s="20"/>
      <c r="C149" s="20" t="s">
        <v>222</v>
      </c>
      <c r="D149" s="20" t="s">
        <v>223</v>
      </c>
      <c r="E149" s="21" t="s">
        <v>591</v>
      </c>
      <c r="F149" s="27">
        <v>43505</v>
      </c>
      <c r="H149" s="3" t="s">
        <v>791</v>
      </c>
      <c r="J149" s="16"/>
      <c r="K149" s="16"/>
      <c r="L149" s="37"/>
      <c r="M149" s="16"/>
      <c r="N149" s="16"/>
    </row>
    <row r="150" spans="1:14" s="75" customFormat="1" x14ac:dyDescent="0.25">
      <c r="A150" s="20"/>
      <c r="B150" s="12" t="s">
        <v>6</v>
      </c>
      <c r="C150" s="12" t="s">
        <v>1036</v>
      </c>
      <c r="D150" s="12" t="s">
        <v>187</v>
      </c>
      <c r="E150" s="33" t="s">
        <v>1037</v>
      </c>
      <c r="F150" s="27">
        <v>43859</v>
      </c>
      <c r="H150" s="3" t="s">
        <v>791</v>
      </c>
      <c r="J150" s="17"/>
      <c r="K150" s="16"/>
      <c r="L150" s="37"/>
      <c r="M150" s="17"/>
      <c r="N150" s="16"/>
    </row>
    <row r="151" spans="1:14" s="75" customFormat="1" x14ac:dyDescent="0.25">
      <c r="A151" s="20" t="s">
        <v>5</v>
      </c>
      <c r="B151" s="20"/>
      <c r="C151" s="20" t="s">
        <v>264</v>
      </c>
      <c r="D151" s="20" t="s">
        <v>53</v>
      </c>
      <c r="E151" s="21" t="s">
        <v>625</v>
      </c>
      <c r="F151" s="27">
        <v>43536</v>
      </c>
      <c r="H151" s="3" t="s">
        <v>791</v>
      </c>
      <c r="J151" s="16"/>
      <c r="K151" s="16"/>
      <c r="L151" s="37"/>
      <c r="M151" s="16"/>
      <c r="N151" s="16"/>
    </row>
    <row r="152" spans="1:14" s="75" customFormat="1" x14ac:dyDescent="0.25">
      <c r="A152" s="20" t="s">
        <v>5</v>
      </c>
      <c r="B152" s="22"/>
      <c r="C152" s="20" t="s">
        <v>560</v>
      </c>
      <c r="D152" s="20" t="s">
        <v>438</v>
      </c>
      <c r="E152" s="21" t="s">
        <v>806</v>
      </c>
      <c r="F152" s="12" t="s">
        <v>920</v>
      </c>
      <c r="H152" s="4" t="s">
        <v>772</v>
      </c>
      <c r="J152" s="16"/>
      <c r="K152" s="38"/>
      <c r="L152" s="37"/>
      <c r="M152" s="16"/>
      <c r="N152" s="38"/>
    </row>
    <row r="153" spans="1:14" s="75" customFormat="1" x14ac:dyDescent="0.25">
      <c r="A153" s="20" t="s">
        <v>5</v>
      </c>
      <c r="B153" s="22"/>
      <c r="C153" s="22" t="s">
        <v>1042</v>
      </c>
      <c r="D153" s="22" t="s">
        <v>278</v>
      </c>
      <c r="E153" s="22" t="s">
        <v>766</v>
      </c>
      <c r="F153" s="73">
        <v>43781</v>
      </c>
      <c r="H153" s="22" t="s">
        <v>766</v>
      </c>
      <c r="J153" s="37"/>
      <c r="K153" s="38"/>
      <c r="L153" s="37"/>
      <c r="M153" s="37"/>
      <c r="N153" s="38"/>
    </row>
    <row r="154" spans="1:14" s="75" customFormat="1" x14ac:dyDescent="0.25">
      <c r="A154" s="20" t="s">
        <v>5</v>
      </c>
      <c r="B154" s="20" t="s">
        <v>6</v>
      </c>
      <c r="C154" s="20" t="s">
        <v>78</v>
      </c>
      <c r="D154" s="20" t="s">
        <v>79</v>
      </c>
      <c r="E154" s="21" t="s">
        <v>626</v>
      </c>
      <c r="F154" s="12" t="s">
        <v>884</v>
      </c>
      <c r="H154" s="3" t="s">
        <v>791</v>
      </c>
      <c r="J154" s="16"/>
      <c r="K154" s="16"/>
      <c r="L154" s="37"/>
      <c r="M154" s="16"/>
      <c r="N154" s="16"/>
    </row>
    <row r="155" spans="1:14" s="75" customFormat="1" x14ac:dyDescent="0.25">
      <c r="A155" s="20" t="s">
        <v>5</v>
      </c>
      <c r="B155" s="20" t="s">
        <v>6</v>
      </c>
      <c r="C155" s="20" t="s">
        <v>76</v>
      </c>
      <c r="D155" s="20" t="s">
        <v>34</v>
      </c>
      <c r="E155" s="21" t="s">
        <v>623</v>
      </c>
      <c r="F155" s="12" t="s">
        <v>921</v>
      </c>
      <c r="H155" s="3" t="s">
        <v>791</v>
      </c>
      <c r="J155" s="16"/>
      <c r="K155" s="16"/>
      <c r="L155" s="37"/>
      <c r="M155" s="16"/>
      <c r="N155" s="16"/>
    </row>
    <row r="156" spans="1:14" s="75" customFormat="1" x14ac:dyDescent="0.25">
      <c r="A156" s="20" t="s">
        <v>5</v>
      </c>
      <c r="B156" s="20" t="s">
        <v>6</v>
      </c>
      <c r="C156" s="20" t="s">
        <v>7</v>
      </c>
      <c r="D156" s="20" t="s">
        <v>8</v>
      </c>
      <c r="E156" s="21" t="s">
        <v>700</v>
      </c>
      <c r="F156" s="27">
        <v>42920</v>
      </c>
      <c r="H156" s="3" t="s">
        <v>714</v>
      </c>
      <c r="J156" s="16"/>
      <c r="K156" s="16"/>
      <c r="L156" s="37"/>
      <c r="M156" s="16"/>
      <c r="N156" s="16"/>
    </row>
    <row r="157" spans="1:14" s="75" customFormat="1" x14ac:dyDescent="0.25">
      <c r="A157" s="20" t="s">
        <v>5</v>
      </c>
      <c r="B157" s="20" t="s">
        <v>6</v>
      </c>
      <c r="C157" s="20" t="s">
        <v>245</v>
      </c>
      <c r="D157" s="20" t="s">
        <v>55</v>
      </c>
      <c r="E157" s="21" t="s">
        <v>812</v>
      </c>
      <c r="F157" s="12" t="s">
        <v>922</v>
      </c>
      <c r="H157" s="3" t="s">
        <v>791</v>
      </c>
      <c r="J157" s="16"/>
      <c r="K157" s="16"/>
      <c r="L157" s="37"/>
      <c r="M157" s="16"/>
      <c r="N157" s="16"/>
    </row>
    <row r="158" spans="1:14" s="75" customFormat="1" x14ac:dyDescent="0.25">
      <c r="A158" s="20" t="s">
        <v>5</v>
      </c>
      <c r="B158" s="20"/>
      <c r="C158" s="20" t="s">
        <v>403</v>
      </c>
      <c r="D158" s="20" t="s">
        <v>196</v>
      </c>
      <c r="E158" s="21" t="s">
        <v>404</v>
      </c>
      <c r="F158" s="12" t="s">
        <v>923</v>
      </c>
      <c r="H158" s="2" t="s">
        <v>792</v>
      </c>
      <c r="J158" s="16"/>
      <c r="K158" s="37"/>
      <c r="L158" s="37"/>
      <c r="M158" s="16"/>
      <c r="N158" s="37"/>
    </row>
    <row r="159" spans="1:14" s="75" customFormat="1" x14ac:dyDescent="0.25">
      <c r="A159" s="20" t="s">
        <v>5</v>
      </c>
      <c r="B159" s="20"/>
      <c r="C159" s="20" t="s">
        <v>453</v>
      </c>
      <c r="D159" s="20" t="s">
        <v>198</v>
      </c>
      <c r="E159" s="21" t="s">
        <v>806</v>
      </c>
      <c r="F159" s="12" t="s">
        <v>814</v>
      </c>
      <c r="H159" s="4" t="s">
        <v>772</v>
      </c>
      <c r="J159" s="16"/>
      <c r="K159" s="38"/>
      <c r="L159" s="37"/>
      <c r="M159" s="16"/>
      <c r="N159" s="38"/>
    </row>
    <row r="160" spans="1:14" s="75" customFormat="1" x14ac:dyDescent="0.25">
      <c r="A160" s="20" t="s">
        <v>5</v>
      </c>
      <c r="B160" s="20"/>
      <c r="C160" s="20" t="s">
        <v>406</v>
      </c>
      <c r="D160" s="20" t="s">
        <v>407</v>
      </c>
      <c r="E160" s="21" t="s">
        <v>1165</v>
      </c>
      <c r="F160" s="27">
        <v>42438</v>
      </c>
      <c r="H160" s="2" t="s">
        <v>1051</v>
      </c>
      <c r="J160" s="16"/>
      <c r="K160" s="37"/>
      <c r="L160" s="37"/>
      <c r="M160" s="16"/>
      <c r="N160" s="37"/>
    </row>
    <row r="161" spans="1:14" s="75" customFormat="1" x14ac:dyDescent="0.25">
      <c r="A161" s="20" t="s">
        <v>6</v>
      </c>
      <c r="B161" s="20"/>
      <c r="C161" s="20" t="s">
        <v>519</v>
      </c>
      <c r="D161" s="20" t="s">
        <v>53</v>
      </c>
      <c r="E161" s="21" t="s">
        <v>613</v>
      </c>
      <c r="F161" s="27">
        <v>43742</v>
      </c>
      <c r="H161" s="3" t="s">
        <v>791</v>
      </c>
      <c r="J161" s="16"/>
      <c r="K161" s="16"/>
      <c r="L161" s="37"/>
      <c r="M161" s="16"/>
      <c r="N161" s="16"/>
    </row>
    <row r="162" spans="1:14" s="75" customFormat="1" x14ac:dyDescent="0.25">
      <c r="A162" s="20" t="s">
        <v>6</v>
      </c>
      <c r="B162" s="20"/>
      <c r="C162" s="20" t="s">
        <v>542</v>
      </c>
      <c r="D162" s="20" t="s">
        <v>61</v>
      </c>
      <c r="E162" s="21" t="s">
        <v>543</v>
      </c>
      <c r="F162" s="12" t="s">
        <v>924</v>
      </c>
      <c r="H162" s="2" t="s">
        <v>792</v>
      </c>
      <c r="J162" s="16"/>
      <c r="K162" s="37"/>
      <c r="L162" s="37"/>
      <c r="M162" s="16"/>
      <c r="N162" s="37"/>
    </row>
    <row r="163" spans="1:14" s="75" customFormat="1" x14ac:dyDescent="0.25">
      <c r="A163" s="20" t="s">
        <v>5</v>
      </c>
      <c r="B163" s="22"/>
      <c r="C163" s="20" t="s">
        <v>643</v>
      </c>
      <c r="D163" s="20" t="s">
        <v>53</v>
      </c>
      <c r="E163" s="21" t="s">
        <v>680</v>
      </c>
      <c r="F163" s="27">
        <v>43688</v>
      </c>
      <c r="H163" s="3" t="s">
        <v>793</v>
      </c>
      <c r="J163" s="16"/>
      <c r="K163" s="16"/>
      <c r="L163" s="37"/>
      <c r="M163" s="16"/>
      <c r="N163" s="16"/>
    </row>
    <row r="164" spans="1:14" s="75" customFormat="1" x14ac:dyDescent="0.25">
      <c r="A164" s="20" t="s">
        <v>6</v>
      </c>
      <c r="B164" s="20"/>
      <c r="C164" s="20" t="s">
        <v>514</v>
      </c>
      <c r="D164" s="20" t="s">
        <v>189</v>
      </c>
      <c r="E164" s="21" t="s">
        <v>609</v>
      </c>
      <c r="F164" s="12" t="s">
        <v>925</v>
      </c>
      <c r="H164" s="3" t="s">
        <v>791</v>
      </c>
      <c r="J164" s="16"/>
      <c r="K164" s="16"/>
      <c r="L164" s="37"/>
      <c r="M164" s="16"/>
      <c r="N164" s="16"/>
    </row>
    <row r="165" spans="1:14" s="75" customFormat="1" x14ac:dyDescent="0.25">
      <c r="A165" s="20" t="s">
        <v>5</v>
      </c>
      <c r="B165" s="20"/>
      <c r="C165" s="20" t="s">
        <v>315</v>
      </c>
      <c r="D165" s="20" t="s">
        <v>185</v>
      </c>
      <c r="E165" s="22" t="s">
        <v>811</v>
      </c>
      <c r="F165" s="12" t="s">
        <v>926</v>
      </c>
      <c r="H165" s="3" t="s">
        <v>791</v>
      </c>
      <c r="J165" s="37"/>
      <c r="K165" s="16"/>
      <c r="L165" s="37"/>
      <c r="M165" s="37"/>
      <c r="N165" s="16"/>
    </row>
    <row r="166" spans="1:14" s="75" customFormat="1" x14ac:dyDescent="0.25">
      <c r="A166" s="20" t="s">
        <v>5</v>
      </c>
      <c r="B166" s="20"/>
      <c r="C166" s="20" t="s">
        <v>448</v>
      </c>
      <c r="D166" s="20" t="s">
        <v>177</v>
      </c>
      <c r="E166" s="21" t="s">
        <v>706</v>
      </c>
      <c r="F166" s="12" t="s">
        <v>927</v>
      </c>
      <c r="H166" s="4" t="s">
        <v>772</v>
      </c>
      <c r="J166" s="16"/>
      <c r="K166" s="38"/>
      <c r="L166" s="37"/>
      <c r="M166" s="16"/>
      <c r="N166" s="38"/>
    </row>
    <row r="167" spans="1:14" s="75" customFormat="1" x14ac:dyDescent="0.25">
      <c r="A167" s="20" t="s">
        <v>5</v>
      </c>
      <c r="B167" s="20"/>
      <c r="C167" s="20" t="s">
        <v>296</v>
      </c>
      <c r="D167" s="20" t="s">
        <v>61</v>
      </c>
      <c r="E167" s="21" t="s">
        <v>680</v>
      </c>
      <c r="F167" s="27">
        <v>44107</v>
      </c>
      <c r="H167" s="3" t="s">
        <v>793</v>
      </c>
      <c r="J167" s="16"/>
      <c r="K167" s="16"/>
      <c r="L167" s="37"/>
      <c r="M167" s="16"/>
      <c r="N167" s="16"/>
    </row>
    <row r="168" spans="1:14" s="75" customFormat="1" x14ac:dyDescent="0.25">
      <c r="A168" s="20" t="s">
        <v>5</v>
      </c>
      <c r="B168" s="20"/>
      <c r="C168" s="20" t="s">
        <v>410</v>
      </c>
      <c r="D168" s="20" t="s">
        <v>189</v>
      </c>
      <c r="E168" s="21" t="s">
        <v>171</v>
      </c>
      <c r="F168" s="27">
        <v>43533</v>
      </c>
      <c r="H168" s="2" t="s">
        <v>792</v>
      </c>
      <c r="J168" s="16"/>
      <c r="K168" s="37"/>
      <c r="L168" s="37"/>
      <c r="M168" s="16"/>
      <c r="N168" s="37"/>
    </row>
    <row r="169" spans="1:14" s="75" customFormat="1" x14ac:dyDescent="0.25">
      <c r="A169" s="20" t="s">
        <v>5</v>
      </c>
      <c r="B169" s="20" t="s">
        <v>6</v>
      </c>
      <c r="C169" s="20" t="s">
        <v>124</v>
      </c>
      <c r="D169" s="20" t="s">
        <v>34</v>
      </c>
      <c r="E169" s="21" t="s">
        <v>1166</v>
      </c>
      <c r="F169" s="27">
        <v>43802</v>
      </c>
      <c r="H169" s="2" t="s">
        <v>794</v>
      </c>
      <c r="J169" s="16"/>
      <c r="K169" s="37"/>
      <c r="L169" s="37"/>
      <c r="M169" s="16"/>
      <c r="N169" s="37"/>
    </row>
    <row r="170" spans="1:14" s="75" customFormat="1" x14ac:dyDescent="0.25">
      <c r="A170" s="22" t="s">
        <v>6</v>
      </c>
      <c r="B170" s="22"/>
      <c r="C170" s="22" t="s">
        <v>671</v>
      </c>
      <c r="D170" s="22" t="s">
        <v>189</v>
      </c>
      <c r="E170" s="22" t="s">
        <v>1167</v>
      </c>
      <c r="F170" s="27">
        <v>44044</v>
      </c>
      <c r="H170" s="2" t="s">
        <v>792</v>
      </c>
      <c r="J170" s="37"/>
      <c r="K170" s="37"/>
      <c r="L170" s="37"/>
      <c r="M170" s="37"/>
      <c r="N170" s="37"/>
    </row>
    <row r="171" spans="1:14" s="75" customFormat="1" x14ac:dyDescent="0.25">
      <c r="A171" s="22" t="s">
        <v>5</v>
      </c>
      <c r="B171" s="22"/>
      <c r="C171" s="22" t="s">
        <v>646</v>
      </c>
      <c r="D171" s="20" t="s">
        <v>61</v>
      </c>
      <c r="E171" s="22" t="s">
        <v>806</v>
      </c>
      <c r="F171" s="27">
        <v>42746</v>
      </c>
      <c r="H171" s="4" t="s">
        <v>772</v>
      </c>
      <c r="J171" s="37"/>
      <c r="K171" s="38"/>
      <c r="L171" s="37"/>
      <c r="M171" s="37"/>
      <c r="N171" s="38"/>
    </row>
    <row r="172" spans="1:14" s="75" customFormat="1" x14ac:dyDescent="0.25">
      <c r="A172" s="20" t="s">
        <v>5</v>
      </c>
      <c r="B172" s="20"/>
      <c r="C172" s="20" t="s">
        <v>336</v>
      </c>
      <c r="D172" s="20" t="s">
        <v>193</v>
      </c>
      <c r="E172" s="21" t="s">
        <v>721</v>
      </c>
      <c r="F172" s="12" t="s">
        <v>928</v>
      </c>
      <c r="H172" s="2" t="s">
        <v>794</v>
      </c>
      <c r="J172" s="16"/>
      <c r="K172" s="37"/>
      <c r="L172" s="37"/>
      <c r="M172" s="16"/>
      <c r="N172" s="37"/>
    </row>
    <row r="173" spans="1:14" s="75" customFormat="1" x14ac:dyDescent="0.25">
      <c r="A173" s="20" t="s">
        <v>5</v>
      </c>
      <c r="B173" s="20" t="s">
        <v>6</v>
      </c>
      <c r="C173" s="20" t="s">
        <v>122</v>
      </c>
      <c r="D173" s="20" t="s">
        <v>18</v>
      </c>
      <c r="E173" s="21" t="s">
        <v>123</v>
      </c>
      <c r="F173" s="27">
        <v>43892</v>
      </c>
      <c r="H173" s="2" t="s">
        <v>792</v>
      </c>
      <c r="J173" s="16"/>
      <c r="K173" s="37"/>
      <c r="L173" s="37"/>
      <c r="M173" s="16"/>
      <c r="N173" s="37"/>
    </row>
    <row r="174" spans="1:14" s="75" customFormat="1" x14ac:dyDescent="0.25">
      <c r="A174" s="20" t="s">
        <v>5</v>
      </c>
      <c r="B174" s="20"/>
      <c r="C174" s="20" t="s">
        <v>332</v>
      </c>
      <c r="D174" s="20" t="s">
        <v>177</v>
      </c>
      <c r="E174" s="21" t="s">
        <v>331</v>
      </c>
      <c r="F174" s="27">
        <v>42747</v>
      </c>
      <c r="H174" s="2" t="s">
        <v>794</v>
      </c>
      <c r="J174" s="16"/>
      <c r="K174" s="37"/>
      <c r="L174" s="37"/>
      <c r="M174" s="16"/>
      <c r="N174" s="37"/>
    </row>
    <row r="175" spans="1:14" s="75" customFormat="1" x14ac:dyDescent="0.25">
      <c r="A175" s="20" t="s">
        <v>5</v>
      </c>
      <c r="B175" s="20"/>
      <c r="C175" s="20" t="s">
        <v>276</v>
      </c>
      <c r="D175" s="20" t="s">
        <v>189</v>
      </c>
      <c r="E175" s="21" t="s">
        <v>634</v>
      </c>
      <c r="F175" s="27">
        <v>43536</v>
      </c>
      <c r="H175" s="3" t="s">
        <v>791</v>
      </c>
      <c r="J175" s="16"/>
      <c r="K175" s="16"/>
      <c r="L175" s="37"/>
      <c r="M175" s="16"/>
      <c r="N175" s="16"/>
    </row>
    <row r="176" spans="1:14" s="75" customFormat="1" x14ac:dyDescent="0.25">
      <c r="A176" s="20" t="s">
        <v>6</v>
      </c>
      <c r="B176" s="20"/>
      <c r="C176" s="20" t="s">
        <v>521</v>
      </c>
      <c r="D176" s="20" t="s">
        <v>185</v>
      </c>
      <c r="E176" s="21" t="s">
        <v>616</v>
      </c>
      <c r="F176" s="27">
        <v>43717</v>
      </c>
      <c r="H176" s="3" t="s">
        <v>791</v>
      </c>
      <c r="J176" s="16"/>
      <c r="K176" s="16"/>
      <c r="L176" s="37"/>
      <c r="M176" s="16"/>
      <c r="N176" s="16"/>
    </row>
    <row r="177" spans="1:14" s="75" customFormat="1" x14ac:dyDescent="0.25">
      <c r="A177" s="22" t="s">
        <v>6</v>
      </c>
      <c r="B177" s="22"/>
      <c r="C177" s="23" t="s">
        <v>665</v>
      </c>
      <c r="D177" s="22" t="s">
        <v>174</v>
      </c>
      <c r="E177" s="22" t="s">
        <v>775</v>
      </c>
      <c r="F177" s="12" t="s">
        <v>929</v>
      </c>
      <c r="H177" s="3" t="s">
        <v>791</v>
      </c>
      <c r="J177" s="37"/>
      <c r="K177" s="16"/>
      <c r="L177" s="37"/>
      <c r="M177" s="37"/>
      <c r="N177" s="16"/>
    </row>
    <row r="178" spans="1:14" s="81" customFormat="1" ht="15.75" thickBot="1" x14ac:dyDescent="0.3">
      <c r="A178" s="20" t="s">
        <v>5</v>
      </c>
      <c r="B178" s="20" t="s">
        <v>6</v>
      </c>
      <c r="C178" s="20" t="s">
        <v>81</v>
      </c>
      <c r="D178" s="20" t="s">
        <v>24</v>
      </c>
      <c r="E178" s="21" t="s">
        <v>629</v>
      </c>
      <c r="F178" s="12" t="s">
        <v>930</v>
      </c>
      <c r="H178" s="10" t="s">
        <v>791</v>
      </c>
      <c r="J178" s="16"/>
      <c r="K178" s="16"/>
      <c r="L178" s="37"/>
      <c r="M178" s="16"/>
      <c r="N178" s="16"/>
    </row>
    <row r="179" spans="1:14" x14ac:dyDescent="0.25">
      <c r="A179" s="20" t="s">
        <v>5</v>
      </c>
      <c r="B179" s="20" t="s">
        <v>6</v>
      </c>
      <c r="C179" s="20" t="s">
        <v>27</v>
      </c>
      <c r="D179" s="20" t="s">
        <v>10</v>
      </c>
      <c r="E179" s="21" t="s">
        <v>732</v>
      </c>
      <c r="F179" s="73">
        <v>43451</v>
      </c>
      <c r="H179" s="8" t="s">
        <v>791</v>
      </c>
      <c r="J179" s="16"/>
      <c r="K179" s="16"/>
      <c r="L179" s="37"/>
      <c r="M179" s="16"/>
      <c r="N179" s="16"/>
    </row>
    <row r="180" spans="1:14" x14ac:dyDescent="0.25">
      <c r="A180" s="20" t="s">
        <v>5</v>
      </c>
      <c r="B180" s="20"/>
      <c r="C180" s="20" t="s">
        <v>428</v>
      </c>
      <c r="D180" s="20" t="s">
        <v>216</v>
      </c>
      <c r="E180" s="21" t="s">
        <v>126</v>
      </c>
      <c r="F180" s="73">
        <v>36062</v>
      </c>
      <c r="H180" s="2" t="s">
        <v>792</v>
      </c>
      <c r="J180" s="16"/>
      <c r="K180" s="37"/>
      <c r="L180" s="37"/>
      <c r="M180" s="16"/>
      <c r="N180" s="37"/>
    </row>
    <row r="181" spans="1:14" x14ac:dyDescent="0.25">
      <c r="A181" s="20" t="s">
        <v>5</v>
      </c>
      <c r="B181" s="20"/>
      <c r="C181" s="12" t="s">
        <v>1019</v>
      </c>
      <c r="D181" s="12" t="s">
        <v>189</v>
      </c>
      <c r="E181" s="12" t="s">
        <v>680</v>
      </c>
      <c r="F181" s="27">
        <v>43857</v>
      </c>
      <c r="H181" s="3" t="s">
        <v>793</v>
      </c>
      <c r="J181" s="38"/>
      <c r="K181" s="37"/>
      <c r="L181" s="37"/>
      <c r="M181" s="38"/>
      <c r="N181" s="37"/>
    </row>
    <row r="182" spans="1:14" x14ac:dyDescent="0.25">
      <c r="A182" s="20" t="s">
        <v>6</v>
      </c>
      <c r="B182" s="20"/>
      <c r="C182" s="20" t="s">
        <v>484</v>
      </c>
      <c r="D182" s="20" t="s">
        <v>161</v>
      </c>
      <c r="E182" s="21" t="s">
        <v>931</v>
      </c>
      <c r="F182" s="73">
        <v>43891</v>
      </c>
      <c r="H182" s="2" t="s">
        <v>792</v>
      </c>
      <c r="J182" s="16"/>
      <c r="K182" s="37"/>
      <c r="L182" s="37"/>
      <c r="M182" s="16"/>
      <c r="N182" s="37"/>
    </row>
    <row r="183" spans="1:14" x14ac:dyDescent="0.25">
      <c r="A183" s="20" t="s">
        <v>5</v>
      </c>
      <c r="B183" s="20"/>
      <c r="C183" s="20" t="s">
        <v>184</v>
      </c>
      <c r="D183" s="20" t="s">
        <v>185</v>
      </c>
      <c r="E183" s="21" t="s">
        <v>728</v>
      </c>
      <c r="F183" s="73">
        <v>42642</v>
      </c>
      <c r="H183" s="3" t="s">
        <v>791</v>
      </c>
      <c r="J183" s="16"/>
      <c r="K183" s="16"/>
      <c r="L183" s="37"/>
      <c r="M183" s="16"/>
      <c r="N183" s="16"/>
    </row>
    <row r="184" spans="1:14" x14ac:dyDescent="0.25">
      <c r="A184" s="20" t="s">
        <v>5</v>
      </c>
      <c r="B184" s="20"/>
      <c r="C184" s="20" t="s">
        <v>781</v>
      </c>
      <c r="D184" s="20" t="s">
        <v>160</v>
      </c>
      <c r="E184" s="21" t="s">
        <v>787</v>
      </c>
      <c r="F184" s="27">
        <v>43558</v>
      </c>
      <c r="H184" s="3" t="s">
        <v>793</v>
      </c>
      <c r="J184" s="16"/>
      <c r="K184" s="16"/>
      <c r="L184" s="37"/>
      <c r="M184" s="16"/>
      <c r="N184" s="16"/>
    </row>
    <row r="185" spans="1:14" x14ac:dyDescent="0.25">
      <c r="A185" s="20" t="s">
        <v>5</v>
      </c>
      <c r="B185" s="20"/>
      <c r="C185" s="20" t="s">
        <v>362</v>
      </c>
      <c r="D185" s="20" t="s">
        <v>203</v>
      </c>
      <c r="E185" s="21" t="s">
        <v>359</v>
      </c>
      <c r="F185" s="31" t="s">
        <v>932</v>
      </c>
      <c r="H185" s="3" t="s">
        <v>714</v>
      </c>
      <c r="J185" s="16"/>
      <c r="K185" s="16"/>
      <c r="L185" s="37"/>
      <c r="M185" s="16"/>
      <c r="N185" s="16"/>
    </row>
    <row r="186" spans="1:14" x14ac:dyDescent="0.25">
      <c r="A186" s="20" t="s">
        <v>5</v>
      </c>
      <c r="B186" s="20" t="s">
        <v>6</v>
      </c>
      <c r="C186" s="20" t="s">
        <v>109</v>
      </c>
      <c r="D186" s="20" t="s">
        <v>44</v>
      </c>
      <c r="E186" s="21" t="s">
        <v>110</v>
      </c>
      <c r="F186" s="73">
        <v>43595</v>
      </c>
      <c r="H186" s="2" t="s">
        <v>792</v>
      </c>
      <c r="J186" s="16"/>
      <c r="K186" s="37"/>
      <c r="L186" s="37"/>
      <c r="M186" s="16"/>
      <c r="N186" s="37"/>
    </row>
    <row r="187" spans="1:14" x14ac:dyDescent="0.25">
      <c r="A187" s="20"/>
      <c r="B187" s="20" t="s">
        <v>6</v>
      </c>
      <c r="C187" s="20" t="s">
        <v>1044</v>
      </c>
      <c r="D187" s="20" t="s">
        <v>58</v>
      </c>
      <c r="E187" s="21" t="s">
        <v>992</v>
      </c>
      <c r="F187" s="27">
        <v>44077</v>
      </c>
      <c r="H187" s="4" t="s">
        <v>772</v>
      </c>
      <c r="J187" s="16"/>
      <c r="K187" s="38"/>
      <c r="L187" s="37"/>
      <c r="M187" s="16"/>
      <c r="N187" s="38"/>
    </row>
    <row r="188" spans="1:14" x14ac:dyDescent="0.25">
      <c r="A188" s="20" t="s">
        <v>5</v>
      </c>
      <c r="B188" s="22"/>
      <c r="C188" s="20" t="s">
        <v>561</v>
      </c>
      <c r="D188" s="20" t="s">
        <v>58</v>
      </c>
      <c r="E188" s="21" t="s">
        <v>680</v>
      </c>
      <c r="F188" s="73">
        <v>43902</v>
      </c>
      <c r="H188" s="3" t="s">
        <v>793</v>
      </c>
      <c r="J188" s="16"/>
      <c r="K188" s="16"/>
      <c r="L188" s="37"/>
      <c r="M188" s="16"/>
      <c r="N188" s="16"/>
    </row>
    <row r="189" spans="1:14" x14ac:dyDescent="0.25">
      <c r="A189" s="20"/>
      <c r="B189" s="22"/>
      <c r="C189" s="22" t="s">
        <v>1029</v>
      </c>
      <c r="D189" s="22" t="s">
        <v>58</v>
      </c>
      <c r="E189" s="12" t="s">
        <v>1030</v>
      </c>
      <c r="F189" s="12" t="s">
        <v>1034</v>
      </c>
      <c r="H189" s="3" t="s">
        <v>766</v>
      </c>
      <c r="J189" s="38"/>
      <c r="K189" s="16"/>
      <c r="L189" s="37"/>
      <c r="M189" s="38"/>
      <c r="N189" s="16"/>
    </row>
    <row r="190" spans="1:14" x14ac:dyDescent="0.25">
      <c r="A190" s="20" t="s">
        <v>5</v>
      </c>
      <c r="B190" s="20"/>
      <c r="C190" s="20" t="s">
        <v>253</v>
      </c>
      <c r="D190" s="20" t="s">
        <v>61</v>
      </c>
      <c r="E190" s="21" t="s">
        <v>609</v>
      </c>
      <c r="F190" s="73">
        <v>43879</v>
      </c>
      <c r="H190" s="3" t="s">
        <v>791</v>
      </c>
      <c r="J190" s="16"/>
      <c r="K190" s="16"/>
      <c r="L190" s="37"/>
      <c r="M190" s="16"/>
      <c r="N190" s="16"/>
    </row>
    <row r="191" spans="1:14" x14ac:dyDescent="0.25">
      <c r="A191" s="20" t="s">
        <v>5</v>
      </c>
      <c r="B191" s="20" t="s">
        <v>6</v>
      </c>
      <c r="C191" s="20" t="s">
        <v>139</v>
      </c>
      <c r="D191" s="20" t="s">
        <v>140</v>
      </c>
      <c r="E191" s="21" t="s">
        <v>933</v>
      </c>
      <c r="F191" s="73">
        <v>43877</v>
      </c>
      <c r="H191" s="3" t="s">
        <v>791</v>
      </c>
      <c r="J191" s="16"/>
      <c r="K191" s="16"/>
      <c r="L191" s="37"/>
      <c r="M191" s="16"/>
      <c r="N191" s="16"/>
    </row>
    <row r="192" spans="1:14" x14ac:dyDescent="0.25">
      <c r="A192" s="22" t="s">
        <v>5</v>
      </c>
      <c r="B192" s="22"/>
      <c r="C192" s="22" t="s">
        <v>662</v>
      </c>
      <c r="D192" s="22" t="s">
        <v>205</v>
      </c>
      <c r="E192" s="21" t="s">
        <v>680</v>
      </c>
      <c r="F192" s="73">
        <v>43880</v>
      </c>
      <c r="H192" s="3" t="s">
        <v>793</v>
      </c>
      <c r="J192" s="16"/>
      <c r="K192" s="16"/>
      <c r="L192" s="37"/>
      <c r="M192" s="16"/>
      <c r="N192" s="16"/>
    </row>
    <row r="193" spans="1:14" x14ac:dyDescent="0.25">
      <c r="A193" s="20" t="s">
        <v>5</v>
      </c>
      <c r="B193" s="20"/>
      <c r="C193" s="20" t="s">
        <v>271</v>
      </c>
      <c r="D193" s="20" t="s">
        <v>177</v>
      </c>
      <c r="E193" s="21" t="s">
        <v>628</v>
      </c>
      <c r="F193" s="73">
        <v>43811</v>
      </c>
      <c r="H193" s="3" t="s">
        <v>791</v>
      </c>
      <c r="J193" s="16"/>
      <c r="K193" s="16"/>
      <c r="L193" s="37"/>
      <c r="M193" s="16"/>
      <c r="N193" s="16"/>
    </row>
    <row r="194" spans="1:14" x14ac:dyDescent="0.25">
      <c r="A194" s="20" t="s">
        <v>5</v>
      </c>
      <c r="B194" s="20"/>
      <c r="C194" s="20" t="s">
        <v>224</v>
      </c>
      <c r="D194" s="20" t="s">
        <v>225</v>
      </c>
      <c r="E194" s="21" t="s">
        <v>592</v>
      </c>
      <c r="F194" s="31" t="s">
        <v>932</v>
      </c>
      <c r="H194" s="3" t="s">
        <v>791</v>
      </c>
      <c r="J194" s="16"/>
      <c r="K194" s="16"/>
      <c r="L194" s="37"/>
      <c r="M194" s="16"/>
      <c r="N194" s="16"/>
    </row>
    <row r="195" spans="1:14" x14ac:dyDescent="0.25">
      <c r="A195" s="20" t="s">
        <v>5</v>
      </c>
      <c r="B195" s="20"/>
      <c r="C195" s="20" t="s">
        <v>265</v>
      </c>
      <c r="D195" s="20" t="s">
        <v>198</v>
      </c>
      <c r="E195" s="21" t="s">
        <v>625</v>
      </c>
      <c r="F195" s="73">
        <v>43901</v>
      </c>
      <c r="H195" s="3" t="s">
        <v>791</v>
      </c>
      <c r="J195" s="16"/>
      <c r="K195" s="16"/>
      <c r="L195" s="37"/>
      <c r="M195" s="16"/>
      <c r="N195" s="16"/>
    </row>
    <row r="196" spans="1:14" x14ac:dyDescent="0.25">
      <c r="A196" s="20" t="s">
        <v>5</v>
      </c>
      <c r="B196" s="20" t="s">
        <v>6</v>
      </c>
      <c r="C196" s="20" t="s">
        <v>153</v>
      </c>
      <c r="D196" s="20" t="s">
        <v>154</v>
      </c>
      <c r="E196" s="21" t="s">
        <v>934</v>
      </c>
      <c r="F196" s="73">
        <v>43702</v>
      </c>
      <c r="H196" s="2" t="s">
        <v>794</v>
      </c>
      <c r="J196" s="16"/>
      <c r="K196" s="37"/>
      <c r="L196" s="37"/>
      <c r="M196" s="16"/>
      <c r="N196" s="37"/>
    </row>
    <row r="197" spans="1:14" x14ac:dyDescent="0.25">
      <c r="A197" s="20" t="s">
        <v>6</v>
      </c>
      <c r="B197" s="20"/>
      <c r="C197" s="20" t="s">
        <v>529</v>
      </c>
      <c r="D197" s="20" t="s">
        <v>177</v>
      </c>
      <c r="E197" s="21" t="s">
        <v>632</v>
      </c>
      <c r="F197" s="73">
        <v>43874</v>
      </c>
      <c r="H197" s="3" t="s">
        <v>791</v>
      </c>
      <c r="J197" s="16"/>
      <c r="K197" s="16"/>
      <c r="L197" s="37"/>
      <c r="M197" s="16"/>
      <c r="N197" s="16"/>
    </row>
    <row r="198" spans="1:14" x14ac:dyDescent="0.25">
      <c r="A198" s="20"/>
      <c r="B198" s="20" t="s">
        <v>6</v>
      </c>
      <c r="C198" s="20" t="s">
        <v>1045</v>
      </c>
      <c r="D198" s="20" t="s">
        <v>438</v>
      </c>
      <c r="E198" s="21" t="s">
        <v>1046</v>
      </c>
      <c r="F198" s="27" t="s">
        <v>1047</v>
      </c>
      <c r="H198" s="3" t="s">
        <v>791</v>
      </c>
      <c r="J198" s="16"/>
      <c r="K198" s="16"/>
      <c r="L198" s="37"/>
      <c r="M198" s="16"/>
      <c r="N198" s="16"/>
    </row>
    <row r="199" spans="1:14" x14ac:dyDescent="0.25">
      <c r="A199" s="20" t="s">
        <v>5</v>
      </c>
      <c r="B199" s="20" t="s">
        <v>6</v>
      </c>
      <c r="C199" s="20" t="s">
        <v>297</v>
      </c>
      <c r="D199" s="20" t="s">
        <v>189</v>
      </c>
      <c r="E199" s="21" t="s">
        <v>935</v>
      </c>
      <c r="F199" s="73">
        <v>43899</v>
      </c>
      <c r="H199" s="2" t="s">
        <v>735</v>
      </c>
      <c r="J199" s="16"/>
      <c r="K199" s="37"/>
      <c r="L199" s="37"/>
      <c r="M199" s="16"/>
      <c r="N199" s="37"/>
    </row>
    <row r="200" spans="1:14" x14ac:dyDescent="0.25">
      <c r="A200" s="20" t="s">
        <v>5</v>
      </c>
      <c r="B200" s="20" t="s">
        <v>6</v>
      </c>
      <c r="C200" s="20" t="s">
        <v>11</v>
      </c>
      <c r="D200" s="20" t="s">
        <v>12</v>
      </c>
      <c r="E200" s="21" t="s">
        <v>727</v>
      </c>
      <c r="F200" s="73">
        <v>43599</v>
      </c>
      <c r="H200" s="3" t="s">
        <v>791</v>
      </c>
      <c r="J200" s="16"/>
      <c r="K200" s="16"/>
      <c r="L200" s="37"/>
      <c r="M200" s="16"/>
      <c r="N200" s="16"/>
    </row>
    <row r="201" spans="1:14" x14ac:dyDescent="0.25">
      <c r="A201" s="20" t="s">
        <v>5</v>
      </c>
      <c r="B201" s="20" t="s">
        <v>6</v>
      </c>
      <c r="C201" s="20" t="s">
        <v>68</v>
      </c>
      <c r="D201" s="20" t="s">
        <v>765</v>
      </c>
      <c r="E201" s="21" t="s">
        <v>613</v>
      </c>
      <c r="F201" s="73">
        <v>43767</v>
      </c>
      <c r="H201" s="3" t="s">
        <v>791</v>
      </c>
      <c r="J201" s="16"/>
      <c r="K201" s="16"/>
      <c r="L201" s="37"/>
      <c r="M201" s="16"/>
      <c r="N201" s="16"/>
    </row>
    <row r="202" spans="1:14" x14ac:dyDescent="0.25">
      <c r="A202" s="20" t="s">
        <v>6</v>
      </c>
      <c r="B202" s="20"/>
      <c r="C202" s="22" t="s">
        <v>555</v>
      </c>
      <c r="D202" s="20" t="s">
        <v>58</v>
      </c>
      <c r="E202" s="21" t="s">
        <v>936</v>
      </c>
      <c r="F202" s="73">
        <v>43901</v>
      </c>
      <c r="H202" s="4" t="s">
        <v>772</v>
      </c>
      <c r="J202" s="16"/>
      <c r="K202" s="38"/>
      <c r="L202" s="37"/>
      <c r="M202" s="16"/>
      <c r="N202" s="38"/>
    </row>
    <row r="203" spans="1:14" x14ac:dyDescent="0.25">
      <c r="A203" s="20" t="s">
        <v>5</v>
      </c>
      <c r="B203" s="20" t="s">
        <v>6</v>
      </c>
      <c r="C203" s="20" t="s">
        <v>150</v>
      </c>
      <c r="D203" s="20" t="s">
        <v>32</v>
      </c>
      <c r="E203" s="21" t="s">
        <v>570</v>
      </c>
      <c r="F203" s="73">
        <v>43899</v>
      </c>
      <c r="H203" s="2" t="s">
        <v>792</v>
      </c>
      <c r="J203" s="16"/>
      <c r="K203" s="37"/>
      <c r="L203" s="37"/>
      <c r="M203" s="16"/>
      <c r="N203" s="37"/>
    </row>
    <row r="204" spans="1:14" x14ac:dyDescent="0.25">
      <c r="A204" s="20" t="s">
        <v>5</v>
      </c>
      <c r="B204" s="20" t="s">
        <v>6</v>
      </c>
      <c r="C204" s="20" t="s">
        <v>55</v>
      </c>
      <c r="D204" s="20" t="s">
        <v>56</v>
      </c>
      <c r="E204" s="21" t="s">
        <v>604</v>
      </c>
      <c r="F204" s="73">
        <v>43859</v>
      </c>
      <c r="H204" s="3" t="s">
        <v>791</v>
      </c>
      <c r="J204" s="16"/>
      <c r="K204" s="16"/>
      <c r="L204" s="37"/>
      <c r="M204" s="16"/>
      <c r="N204" s="16"/>
    </row>
    <row r="205" spans="1:14" x14ac:dyDescent="0.25">
      <c r="A205" s="20" t="s">
        <v>5</v>
      </c>
      <c r="B205" s="20"/>
      <c r="C205" s="20" t="s">
        <v>234</v>
      </c>
      <c r="D205" s="20" t="s">
        <v>225</v>
      </c>
      <c r="E205" s="21" t="s">
        <v>603</v>
      </c>
      <c r="F205" s="73">
        <v>43881</v>
      </c>
      <c r="H205" s="3" t="s">
        <v>791</v>
      </c>
      <c r="J205" s="16"/>
      <c r="K205" s="16"/>
      <c r="L205" s="37"/>
      <c r="M205" s="16"/>
      <c r="N205" s="16"/>
    </row>
    <row r="206" spans="1:14" x14ac:dyDescent="0.25">
      <c r="A206" s="20" t="s">
        <v>5</v>
      </c>
      <c r="B206" s="20"/>
      <c r="C206" s="20" t="s">
        <v>455</v>
      </c>
      <c r="D206" s="20" t="s">
        <v>203</v>
      </c>
      <c r="E206" s="21" t="s">
        <v>937</v>
      </c>
      <c r="F206" s="73">
        <v>42621</v>
      </c>
      <c r="H206" s="2" t="s">
        <v>792</v>
      </c>
      <c r="J206" s="16"/>
      <c r="K206" s="37"/>
      <c r="L206" s="37"/>
      <c r="M206" s="16"/>
      <c r="N206" s="37"/>
    </row>
    <row r="207" spans="1:14" x14ac:dyDescent="0.25">
      <c r="A207" s="20" t="s">
        <v>5</v>
      </c>
      <c r="B207" s="20"/>
      <c r="C207" s="20" t="s">
        <v>317</v>
      </c>
      <c r="D207" s="20" t="s">
        <v>189</v>
      </c>
      <c r="E207" s="21" t="s">
        <v>938</v>
      </c>
      <c r="F207" s="73">
        <v>43047</v>
      </c>
      <c r="H207" s="2" t="s">
        <v>794</v>
      </c>
      <c r="J207" s="16"/>
      <c r="K207" s="37"/>
      <c r="L207" s="37"/>
      <c r="M207" s="16"/>
      <c r="N207" s="37"/>
    </row>
    <row r="208" spans="1:14" x14ac:dyDescent="0.25">
      <c r="A208" s="20" t="s">
        <v>5</v>
      </c>
      <c r="B208" s="22"/>
      <c r="C208" s="20" t="s">
        <v>562</v>
      </c>
      <c r="D208" s="20" t="s">
        <v>189</v>
      </c>
      <c r="E208" s="22" t="s">
        <v>939</v>
      </c>
      <c r="F208" s="73">
        <v>43852</v>
      </c>
      <c r="H208" s="3" t="s">
        <v>791</v>
      </c>
      <c r="J208" s="37"/>
      <c r="K208" s="16"/>
      <c r="L208" s="37"/>
      <c r="M208" s="37"/>
      <c r="N208" s="16"/>
    </row>
    <row r="209" spans="1:14" x14ac:dyDescent="0.25">
      <c r="A209" s="20" t="s">
        <v>5</v>
      </c>
      <c r="B209" s="20"/>
      <c r="C209" s="20" t="s">
        <v>237</v>
      </c>
      <c r="D209" s="20" t="s">
        <v>179</v>
      </c>
      <c r="E209" s="21" t="s">
        <v>604</v>
      </c>
      <c r="F209" s="73">
        <v>42923</v>
      </c>
      <c r="H209" s="3" t="s">
        <v>791</v>
      </c>
      <c r="J209" s="16"/>
      <c r="K209" s="16"/>
      <c r="L209" s="37"/>
      <c r="M209" s="16"/>
      <c r="N209" s="16"/>
    </row>
    <row r="210" spans="1:14" x14ac:dyDescent="0.25">
      <c r="A210" s="20" t="s">
        <v>5</v>
      </c>
      <c r="B210" s="20"/>
      <c r="C210" s="20" t="s">
        <v>384</v>
      </c>
      <c r="D210" s="20" t="s">
        <v>185</v>
      </c>
      <c r="E210" s="21" t="s">
        <v>385</v>
      </c>
      <c r="F210" s="73">
        <v>43609</v>
      </c>
      <c r="H210" s="2" t="s">
        <v>792</v>
      </c>
      <c r="J210" s="16"/>
      <c r="K210" s="37"/>
      <c r="L210" s="37"/>
      <c r="M210" s="16"/>
      <c r="N210" s="37"/>
    </row>
    <row r="211" spans="1:14" x14ac:dyDescent="0.25">
      <c r="A211" s="20" t="s">
        <v>5</v>
      </c>
      <c r="B211" s="20" t="s">
        <v>6</v>
      </c>
      <c r="C211" s="20" t="s">
        <v>111</v>
      </c>
      <c r="D211" s="20" t="s">
        <v>112</v>
      </c>
      <c r="E211" s="21" t="s">
        <v>113</v>
      </c>
      <c r="F211" s="73">
        <v>43882</v>
      </c>
      <c r="H211" s="2" t="s">
        <v>792</v>
      </c>
      <c r="J211" s="16"/>
      <c r="K211" s="37"/>
      <c r="L211" s="37"/>
      <c r="M211" s="16"/>
      <c r="N211" s="37"/>
    </row>
    <row r="212" spans="1:14" x14ac:dyDescent="0.25">
      <c r="A212" s="22" t="s">
        <v>6</v>
      </c>
      <c r="B212" s="22"/>
      <c r="C212" s="22" t="s">
        <v>672</v>
      </c>
      <c r="D212" s="22" t="s">
        <v>161</v>
      </c>
      <c r="E212" s="22" t="s">
        <v>776</v>
      </c>
      <c r="F212" s="73">
        <v>43902</v>
      </c>
      <c r="H212" s="3" t="s">
        <v>791</v>
      </c>
      <c r="J212" s="37"/>
      <c r="K212" s="16"/>
      <c r="L212" s="37"/>
      <c r="M212" s="37"/>
      <c r="N212" s="16"/>
    </row>
    <row r="213" spans="1:14" x14ac:dyDescent="0.25">
      <c r="A213" s="20" t="s">
        <v>5</v>
      </c>
      <c r="B213" s="20"/>
      <c r="C213" s="20" t="s">
        <v>575</v>
      </c>
      <c r="D213" s="20" t="s">
        <v>161</v>
      </c>
      <c r="E213" s="21" t="s">
        <v>724</v>
      </c>
      <c r="F213" s="73">
        <v>41463</v>
      </c>
      <c r="H213" s="4" t="s">
        <v>724</v>
      </c>
      <c r="J213" s="16"/>
      <c r="K213" s="38"/>
      <c r="L213" s="37"/>
      <c r="M213" s="16"/>
      <c r="N213" s="38"/>
    </row>
    <row r="214" spans="1:14" x14ac:dyDescent="0.25">
      <c r="A214" s="20" t="s">
        <v>5</v>
      </c>
      <c r="B214" s="20" t="s">
        <v>6</v>
      </c>
      <c r="C214" s="20" t="s">
        <v>13</v>
      </c>
      <c r="D214" s="20" t="s">
        <v>14</v>
      </c>
      <c r="E214" s="21" t="s">
        <v>940</v>
      </c>
      <c r="F214" s="73">
        <v>43741</v>
      </c>
      <c r="H214" s="3" t="s">
        <v>791</v>
      </c>
      <c r="J214" s="16"/>
      <c r="K214" s="16"/>
      <c r="L214" s="37"/>
      <c r="M214" s="16"/>
      <c r="N214" s="16"/>
    </row>
    <row r="215" spans="1:14" x14ac:dyDescent="0.25">
      <c r="A215" s="20" t="s">
        <v>5</v>
      </c>
      <c r="B215" s="20" t="s">
        <v>6</v>
      </c>
      <c r="C215" s="20" t="s">
        <v>114</v>
      </c>
      <c r="D215" s="20" t="s">
        <v>115</v>
      </c>
      <c r="E215" s="21" t="s">
        <v>113</v>
      </c>
      <c r="F215" s="73">
        <v>43881</v>
      </c>
      <c r="H215" s="2" t="s">
        <v>792</v>
      </c>
      <c r="J215" s="16"/>
      <c r="K215" s="37"/>
      <c r="L215" s="37"/>
      <c r="M215" s="16"/>
      <c r="N215" s="37"/>
    </row>
    <row r="216" spans="1:14" x14ac:dyDescent="0.25">
      <c r="A216" s="20" t="s">
        <v>5</v>
      </c>
      <c r="B216" s="20" t="s">
        <v>6</v>
      </c>
      <c r="C216" s="20" t="s">
        <v>38</v>
      </c>
      <c r="D216" s="20" t="s">
        <v>8</v>
      </c>
      <c r="E216" s="21" t="s">
        <v>744</v>
      </c>
      <c r="F216" s="73">
        <v>43611</v>
      </c>
      <c r="H216" s="3" t="s">
        <v>791</v>
      </c>
      <c r="J216" s="16"/>
      <c r="K216" s="16"/>
      <c r="L216" s="37"/>
      <c r="M216" s="16"/>
      <c r="N216" s="16"/>
    </row>
    <row r="217" spans="1:14" x14ac:dyDescent="0.25">
      <c r="A217" s="20" t="s">
        <v>5</v>
      </c>
      <c r="B217" s="20"/>
      <c r="C217" s="20" t="s">
        <v>277</v>
      </c>
      <c r="D217" s="20" t="s">
        <v>278</v>
      </c>
      <c r="E217" s="21" t="s">
        <v>635</v>
      </c>
      <c r="F217" s="73">
        <v>43339</v>
      </c>
      <c r="H217" s="3" t="s">
        <v>791</v>
      </c>
      <c r="J217" s="16"/>
      <c r="K217" s="16"/>
      <c r="L217" s="37"/>
      <c r="M217" s="16"/>
      <c r="N217" s="16"/>
    </row>
    <row r="218" spans="1:14" x14ac:dyDescent="0.25">
      <c r="A218" s="20" t="s">
        <v>5</v>
      </c>
      <c r="B218" s="20" t="s">
        <v>6</v>
      </c>
      <c r="C218" s="20" t="s">
        <v>95</v>
      </c>
      <c r="D218" s="20" t="s">
        <v>96</v>
      </c>
      <c r="E218" s="21" t="s">
        <v>941</v>
      </c>
      <c r="F218" s="73">
        <v>43284</v>
      </c>
      <c r="H218" s="2" t="s">
        <v>794</v>
      </c>
      <c r="J218" s="16"/>
      <c r="K218" s="37"/>
      <c r="L218" s="37"/>
      <c r="M218" s="16"/>
      <c r="N218" s="37"/>
    </row>
    <row r="219" spans="1:14" x14ac:dyDescent="0.25">
      <c r="A219" s="20" t="s">
        <v>5</v>
      </c>
      <c r="B219" s="20" t="s">
        <v>6</v>
      </c>
      <c r="C219" s="20" t="s">
        <v>57</v>
      </c>
      <c r="D219" s="20" t="s">
        <v>34</v>
      </c>
      <c r="E219" s="21" t="s">
        <v>604</v>
      </c>
      <c r="F219" s="73">
        <v>43762</v>
      </c>
      <c r="H219" s="3" t="s">
        <v>791</v>
      </c>
      <c r="J219" s="16"/>
      <c r="K219" s="16"/>
      <c r="L219" s="37"/>
      <c r="M219" s="16"/>
      <c r="N219" s="16"/>
    </row>
    <row r="220" spans="1:14" x14ac:dyDescent="0.25">
      <c r="A220" s="20" t="s">
        <v>5</v>
      </c>
      <c r="B220" s="20"/>
      <c r="C220" s="20" t="s">
        <v>363</v>
      </c>
      <c r="D220" s="20" t="s">
        <v>187</v>
      </c>
      <c r="E220" s="21" t="s">
        <v>359</v>
      </c>
      <c r="F220" s="31" t="s">
        <v>932</v>
      </c>
      <c r="H220" s="3" t="s">
        <v>714</v>
      </c>
      <c r="J220" s="16"/>
      <c r="K220" s="16"/>
      <c r="L220" s="37"/>
      <c r="M220" s="16"/>
      <c r="N220" s="16"/>
    </row>
    <row r="221" spans="1:14" x14ac:dyDescent="0.25">
      <c r="A221" s="20" t="s">
        <v>5</v>
      </c>
      <c r="B221" s="20" t="s">
        <v>6</v>
      </c>
      <c r="C221" s="20" t="s">
        <v>298</v>
      </c>
      <c r="D221" s="20" t="s">
        <v>189</v>
      </c>
      <c r="E221" s="21" t="s">
        <v>941</v>
      </c>
      <c r="F221" s="73">
        <v>43593</v>
      </c>
      <c r="H221" s="2" t="s">
        <v>794</v>
      </c>
      <c r="J221" s="16"/>
      <c r="K221" s="37"/>
      <c r="L221" s="37"/>
      <c r="M221" s="16"/>
      <c r="N221" s="37"/>
    </row>
    <row r="222" spans="1:14" x14ac:dyDescent="0.25">
      <c r="A222" s="20"/>
      <c r="B222" s="20"/>
      <c r="C222" s="22" t="s">
        <v>1026</v>
      </c>
      <c r="D222" s="22" t="s">
        <v>57</v>
      </c>
      <c r="E222" s="12" t="s">
        <v>1025</v>
      </c>
      <c r="F222" s="27">
        <v>43747</v>
      </c>
      <c r="H222" s="3" t="s">
        <v>793</v>
      </c>
      <c r="J222" s="38"/>
      <c r="K222" s="37"/>
      <c r="L222" s="37"/>
      <c r="M222" s="38"/>
      <c r="N222" s="37"/>
    </row>
    <row r="223" spans="1:14" x14ac:dyDescent="0.25">
      <c r="A223" s="20" t="s">
        <v>5</v>
      </c>
      <c r="B223" s="20"/>
      <c r="C223" s="20" t="s">
        <v>229</v>
      </c>
      <c r="D223" s="20" t="s">
        <v>198</v>
      </c>
      <c r="E223" s="21" t="s">
        <v>597</v>
      </c>
      <c r="F223" s="73">
        <v>43880</v>
      </c>
      <c r="H223" s="3" t="s">
        <v>791</v>
      </c>
      <c r="J223" s="16"/>
      <c r="K223" s="16"/>
      <c r="L223" s="37"/>
      <c r="M223" s="16"/>
      <c r="N223" s="16"/>
    </row>
    <row r="224" spans="1:14" x14ac:dyDescent="0.25">
      <c r="A224" s="20" t="s">
        <v>5</v>
      </c>
      <c r="B224" s="20"/>
      <c r="C224" s="20" t="s">
        <v>179</v>
      </c>
      <c r="D224" s="20" t="s">
        <v>225</v>
      </c>
      <c r="E224" s="21" t="s">
        <v>746</v>
      </c>
      <c r="F224" s="73">
        <v>41352</v>
      </c>
      <c r="H224" s="3" t="s">
        <v>791</v>
      </c>
      <c r="J224" s="16"/>
      <c r="K224" s="16"/>
      <c r="L224" s="37"/>
      <c r="M224" s="16"/>
      <c r="N224" s="16"/>
    </row>
    <row r="225" spans="1:14" x14ac:dyDescent="0.25">
      <c r="A225" s="20" t="s">
        <v>5</v>
      </c>
      <c r="B225" s="20"/>
      <c r="C225" s="22" t="s">
        <v>444</v>
      </c>
      <c r="D225" s="20" t="s">
        <v>161</v>
      </c>
      <c r="E225" s="21" t="s">
        <v>724</v>
      </c>
      <c r="F225" s="73">
        <v>43321</v>
      </c>
      <c r="H225" s="4" t="s">
        <v>724</v>
      </c>
      <c r="J225" s="16"/>
      <c r="K225" s="38"/>
      <c r="L225" s="37"/>
      <c r="M225" s="16"/>
      <c r="N225" s="38"/>
    </row>
    <row r="226" spans="1:14" x14ac:dyDescent="0.25">
      <c r="A226" s="20" t="s">
        <v>5</v>
      </c>
      <c r="B226" s="20"/>
      <c r="C226" s="20" t="s">
        <v>391</v>
      </c>
      <c r="D226" s="20" t="s">
        <v>196</v>
      </c>
      <c r="E226" s="21" t="s">
        <v>390</v>
      </c>
      <c r="F226" s="73">
        <v>43787</v>
      </c>
      <c r="H226" s="2" t="s">
        <v>792</v>
      </c>
      <c r="J226" s="16"/>
      <c r="K226" s="37"/>
      <c r="L226" s="37"/>
      <c r="M226" s="16"/>
      <c r="N226" s="37"/>
    </row>
    <row r="227" spans="1:14" x14ac:dyDescent="0.25">
      <c r="A227" s="20" t="s">
        <v>5</v>
      </c>
      <c r="B227" s="20"/>
      <c r="C227" s="20" t="s">
        <v>364</v>
      </c>
      <c r="D227" s="20" t="s">
        <v>193</v>
      </c>
      <c r="E227" s="21" t="s">
        <v>942</v>
      </c>
      <c r="F227" s="31" t="s">
        <v>932</v>
      </c>
      <c r="H227" s="3" t="s">
        <v>714</v>
      </c>
      <c r="J227" s="16"/>
      <c r="K227" s="16"/>
      <c r="L227" s="37"/>
      <c r="M227" s="16"/>
      <c r="N227" s="16"/>
    </row>
    <row r="228" spans="1:14" x14ac:dyDescent="0.25">
      <c r="A228" s="20" t="s">
        <v>5</v>
      </c>
      <c r="B228" s="20" t="s">
        <v>6</v>
      </c>
      <c r="C228" s="20" t="s">
        <v>33</v>
      </c>
      <c r="D228" s="20" t="s">
        <v>34</v>
      </c>
      <c r="E228" s="21" t="s">
        <v>742</v>
      </c>
      <c r="F228" s="73">
        <v>43786</v>
      </c>
      <c r="H228" s="3" t="s">
        <v>791</v>
      </c>
      <c r="J228" s="16"/>
      <c r="K228" s="16"/>
      <c r="L228" s="37"/>
      <c r="M228" s="16"/>
      <c r="N228" s="16"/>
    </row>
    <row r="229" spans="1:14" x14ac:dyDescent="0.25">
      <c r="A229" s="22" t="s">
        <v>6</v>
      </c>
      <c r="B229" s="22"/>
      <c r="C229" s="22" t="s">
        <v>644</v>
      </c>
      <c r="D229" s="20" t="s">
        <v>53</v>
      </c>
      <c r="E229" s="21" t="s">
        <v>714</v>
      </c>
      <c r="F229" s="73">
        <v>43723</v>
      </c>
      <c r="H229" s="3" t="s">
        <v>714</v>
      </c>
      <c r="J229" s="16"/>
      <c r="K229" s="16"/>
      <c r="L229" s="37"/>
      <c r="M229" s="16"/>
      <c r="N229" s="16"/>
    </row>
    <row r="230" spans="1:14" x14ac:dyDescent="0.25">
      <c r="A230" s="20" t="s">
        <v>5</v>
      </c>
      <c r="B230" s="20"/>
      <c r="C230" s="20" t="s">
        <v>432</v>
      </c>
      <c r="D230" s="20" t="s">
        <v>174</v>
      </c>
      <c r="E230" s="21" t="s">
        <v>602</v>
      </c>
      <c r="F230" s="73">
        <v>43899</v>
      </c>
      <c r="H230" s="3" t="s">
        <v>791</v>
      </c>
      <c r="J230" s="16"/>
      <c r="K230" s="16"/>
      <c r="L230" s="37"/>
      <c r="M230" s="16"/>
      <c r="N230" s="16"/>
    </row>
    <row r="231" spans="1:14" x14ac:dyDescent="0.25">
      <c r="A231" s="20" t="s">
        <v>5</v>
      </c>
      <c r="B231" s="20"/>
      <c r="C231" s="20" t="s">
        <v>449</v>
      </c>
      <c r="D231" s="20" t="s">
        <v>179</v>
      </c>
      <c r="E231" s="21" t="s">
        <v>706</v>
      </c>
      <c r="F231" s="73">
        <v>37786</v>
      </c>
      <c r="H231" s="4" t="s">
        <v>772</v>
      </c>
      <c r="J231" s="16"/>
      <c r="K231" s="38"/>
      <c r="L231" s="37"/>
      <c r="M231" s="16"/>
      <c r="N231" s="38"/>
    </row>
    <row r="232" spans="1:14" x14ac:dyDescent="0.25">
      <c r="A232" s="20" t="s">
        <v>5</v>
      </c>
      <c r="B232" s="20" t="s">
        <v>6</v>
      </c>
      <c r="C232" s="20" t="s">
        <v>132</v>
      </c>
      <c r="D232" s="20" t="s">
        <v>37</v>
      </c>
      <c r="E232" s="22" t="s">
        <v>943</v>
      </c>
      <c r="F232" s="73">
        <v>43723</v>
      </c>
      <c r="H232" s="2" t="s">
        <v>792</v>
      </c>
      <c r="J232" s="37"/>
      <c r="K232" s="37"/>
      <c r="L232" s="37"/>
      <c r="M232" s="37"/>
      <c r="N232" s="37"/>
    </row>
    <row r="233" spans="1:14" x14ac:dyDescent="0.25">
      <c r="A233" s="20" t="s">
        <v>5</v>
      </c>
      <c r="B233" s="20" t="s">
        <v>6</v>
      </c>
      <c r="C233" s="20" t="s">
        <v>141</v>
      </c>
      <c r="D233" s="20" t="s">
        <v>142</v>
      </c>
      <c r="E233" s="21" t="s">
        <v>628</v>
      </c>
      <c r="F233" s="73">
        <v>43891</v>
      </c>
      <c r="H233" s="3" t="s">
        <v>791</v>
      </c>
      <c r="J233" s="16"/>
      <c r="K233" s="16"/>
      <c r="L233" s="37"/>
      <c r="M233" s="16"/>
      <c r="N233" s="16"/>
    </row>
    <row r="234" spans="1:14" x14ac:dyDescent="0.25">
      <c r="A234" s="20"/>
      <c r="B234" s="20" t="s">
        <v>6</v>
      </c>
      <c r="C234" s="20" t="s">
        <v>1048</v>
      </c>
      <c r="D234" s="20" t="s">
        <v>205</v>
      </c>
      <c r="E234" s="21" t="s">
        <v>625</v>
      </c>
      <c r="F234" s="27" t="s">
        <v>898</v>
      </c>
      <c r="H234" s="3" t="s">
        <v>791</v>
      </c>
      <c r="J234" s="16"/>
      <c r="K234" s="16"/>
      <c r="L234" s="37"/>
      <c r="M234" s="16"/>
      <c r="N234" s="16"/>
    </row>
    <row r="235" spans="1:14" x14ac:dyDescent="0.25">
      <c r="A235" s="20" t="s">
        <v>5</v>
      </c>
      <c r="B235" s="20"/>
      <c r="C235" s="20" t="s">
        <v>175</v>
      </c>
      <c r="D235" s="20" t="s">
        <v>174</v>
      </c>
      <c r="E235" s="21" t="s">
        <v>702</v>
      </c>
      <c r="F235" s="73">
        <v>42632</v>
      </c>
      <c r="H235" s="3" t="s">
        <v>714</v>
      </c>
      <c r="J235" s="16"/>
      <c r="K235" s="16"/>
      <c r="L235" s="37"/>
      <c r="M235" s="16"/>
      <c r="N235" s="16"/>
    </row>
    <row r="236" spans="1:14" x14ac:dyDescent="0.25">
      <c r="A236" s="20" t="s">
        <v>5</v>
      </c>
      <c r="B236" s="20"/>
      <c r="C236" s="20" t="s">
        <v>220</v>
      </c>
      <c r="D236" s="20" t="s">
        <v>216</v>
      </c>
      <c r="E236" s="21" t="s">
        <v>590</v>
      </c>
      <c r="F236" s="73">
        <v>43067</v>
      </c>
      <c r="H236" s="3" t="s">
        <v>791</v>
      </c>
      <c r="J236" s="16"/>
      <c r="K236" s="16"/>
      <c r="L236" s="37"/>
      <c r="M236" s="16"/>
      <c r="N236" s="16"/>
    </row>
    <row r="237" spans="1:14" x14ac:dyDescent="0.25">
      <c r="A237" s="20" t="s">
        <v>5</v>
      </c>
      <c r="B237" s="20"/>
      <c r="C237" s="20" t="s">
        <v>365</v>
      </c>
      <c r="D237" s="20" t="s">
        <v>177</v>
      </c>
      <c r="E237" s="21" t="s">
        <v>704</v>
      </c>
      <c r="F237" s="31" t="s">
        <v>932</v>
      </c>
      <c r="H237" s="2" t="s">
        <v>792</v>
      </c>
      <c r="J237" s="16"/>
      <c r="K237" s="37"/>
      <c r="L237" s="37"/>
      <c r="M237" s="16"/>
      <c r="N237" s="37"/>
    </row>
    <row r="238" spans="1:14" x14ac:dyDescent="0.25">
      <c r="A238" s="20" t="s">
        <v>5</v>
      </c>
      <c r="B238" s="20"/>
      <c r="C238" s="20" t="s">
        <v>200</v>
      </c>
      <c r="D238" s="20" t="s">
        <v>177</v>
      </c>
      <c r="E238" s="21" t="s">
        <v>944</v>
      </c>
      <c r="F238" s="73">
        <v>40691</v>
      </c>
      <c r="H238" s="2" t="s">
        <v>1051</v>
      </c>
      <c r="J238" s="16"/>
      <c r="K238" s="16"/>
      <c r="L238" s="37"/>
      <c r="M238" s="16"/>
      <c r="N238" s="16"/>
    </row>
    <row r="239" spans="1:14" x14ac:dyDescent="0.25">
      <c r="A239" s="20" t="s">
        <v>5</v>
      </c>
      <c r="B239" s="20"/>
      <c r="C239" s="20" t="s">
        <v>266</v>
      </c>
      <c r="D239" s="20" t="s">
        <v>174</v>
      </c>
      <c r="E239" s="21" t="s">
        <v>625</v>
      </c>
      <c r="F239" s="73">
        <v>43809</v>
      </c>
      <c r="H239" s="3" t="s">
        <v>791</v>
      </c>
      <c r="J239" s="16"/>
      <c r="K239" s="16"/>
      <c r="L239" s="37"/>
      <c r="M239" s="16"/>
      <c r="N239" s="16"/>
    </row>
    <row r="240" spans="1:14" x14ac:dyDescent="0.25">
      <c r="A240" s="20" t="s">
        <v>6</v>
      </c>
      <c r="B240" s="20"/>
      <c r="C240" s="20" t="s">
        <v>504</v>
      </c>
      <c r="D240" s="20" t="s">
        <v>223</v>
      </c>
      <c r="E240" s="21" t="s">
        <v>600</v>
      </c>
      <c r="F240" s="73">
        <v>43892</v>
      </c>
      <c r="H240" s="3" t="s">
        <v>791</v>
      </c>
      <c r="J240" s="16"/>
      <c r="K240" s="16"/>
      <c r="L240" s="37"/>
      <c r="M240" s="16"/>
      <c r="N240" s="16"/>
    </row>
    <row r="241" spans="1:14" x14ac:dyDescent="0.25">
      <c r="A241" s="20" t="s">
        <v>5</v>
      </c>
      <c r="B241" s="20"/>
      <c r="C241" s="20" t="s">
        <v>299</v>
      </c>
      <c r="D241" s="20" t="s">
        <v>193</v>
      </c>
      <c r="E241" s="21" t="s">
        <v>680</v>
      </c>
      <c r="F241" s="73">
        <v>43853</v>
      </c>
      <c r="H241" s="3" t="s">
        <v>793</v>
      </c>
      <c r="J241" s="16"/>
      <c r="K241" s="16"/>
      <c r="L241" s="37"/>
      <c r="M241" s="16"/>
      <c r="N241" s="16"/>
    </row>
    <row r="242" spans="1:14" x14ac:dyDescent="0.25">
      <c r="A242" s="20" t="s">
        <v>5</v>
      </c>
      <c r="B242" s="20"/>
      <c r="C242" s="20" t="s">
        <v>203</v>
      </c>
      <c r="D242" s="20" t="s">
        <v>238</v>
      </c>
      <c r="E242" s="21" t="s">
        <v>747</v>
      </c>
      <c r="F242" s="31" t="s">
        <v>932</v>
      </c>
      <c r="H242" s="3" t="s">
        <v>791</v>
      </c>
      <c r="J242" s="16"/>
      <c r="K242" s="16"/>
      <c r="L242" s="37"/>
      <c r="M242" s="16"/>
      <c r="N242" s="16"/>
    </row>
    <row r="243" spans="1:14" x14ac:dyDescent="0.25">
      <c r="A243" s="20" t="s">
        <v>5</v>
      </c>
      <c r="B243" s="20"/>
      <c r="C243" s="20" t="s">
        <v>233</v>
      </c>
      <c r="D243" s="20" t="s">
        <v>216</v>
      </c>
      <c r="E243" s="21" t="s">
        <v>601</v>
      </c>
      <c r="F243" s="73">
        <v>43079</v>
      </c>
      <c r="H243" s="3" t="s">
        <v>791</v>
      </c>
      <c r="J243" s="16"/>
      <c r="K243" s="16"/>
      <c r="L243" s="37"/>
      <c r="M243" s="16"/>
      <c r="N243" s="16"/>
    </row>
    <row r="244" spans="1:14" x14ac:dyDescent="0.25">
      <c r="A244" s="20" t="s">
        <v>5</v>
      </c>
      <c r="B244" s="20"/>
      <c r="C244" s="20" t="s">
        <v>416</v>
      </c>
      <c r="D244" s="20" t="s">
        <v>161</v>
      </c>
      <c r="E244" s="21" t="s">
        <v>171</v>
      </c>
      <c r="F244" s="73">
        <v>39049</v>
      </c>
      <c r="H244" s="2" t="s">
        <v>792</v>
      </c>
      <c r="J244" s="16"/>
      <c r="K244" s="37"/>
      <c r="L244" s="37"/>
      <c r="M244" s="16"/>
      <c r="N244" s="37"/>
    </row>
    <row r="245" spans="1:14" x14ac:dyDescent="0.25">
      <c r="A245" s="20" t="s">
        <v>5</v>
      </c>
      <c r="B245" s="20"/>
      <c r="C245" s="20" t="s">
        <v>267</v>
      </c>
      <c r="D245" s="20" t="s">
        <v>205</v>
      </c>
      <c r="E245" s="21" t="s">
        <v>626</v>
      </c>
      <c r="F245" s="73">
        <v>43869</v>
      </c>
      <c r="H245" s="3" t="s">
        <v>791</v>
      </c>
      <c r="J245" s="16"/>
      <c r="K245" s="16"/>
      <c r="L245" s="37"/>
      <c r="M245" s="16"/>
      <c r="N245" s="16"/>
    </row>
    <row r="246" spans="1:14" x14ac:dyDescent="0.25">
      <c r="A246" s="22" t="s">
        <v>5</v>
      </c>
      <c r="B246" s="22"/>
      <c r="C246" s="22" t="s">
        <v>648</v>
      </c>
      <c r="D246" s="22" t="s">
        <v>242</v>
      </c>
      <c r="E246" s="21" t="s">
        <v>680</v>
      </c>
      <c r="F246" s="73">
        <v>43852</v>
      </c>
      <c r="H246" s="3" t="s">
        <v>793</v>
      </c>
      <c r="J246" s="16"/>
      <c r="K246" s="16"/>
      <c r="L246" s="37"/>
      <c r="M246" s="16"/>
      <c r="N246" s="16"/>
    </row>
    <row r="247" spans="1:14" x14ac:dyDescent="0.25">
      <c r="A247" s="20" t="s">
        <v>5</v>
      </c>
      <c r="B247" s="20"/>
      <c r="C247" s="20" t="s">
        <v>183</v>
      </c>
      <c r="D247" s="20" t="s">
        <v>61</v>
      </c>
      <c r="E247" s="21" t="s">
        <v>945</v>
      </c>
      <c r="F247" s="73">
        <v>43488</v>
      </c>
      <c r="H247" s="3" t="s">
        <v>791</v>
      </c>
      <c r="J247" s="16"/>
      <c r="K247" s="16"/>
      <c r="L247" s="37"/>
      <c r="M247" s="16"/>
      <c r="N247" s="16"/>
    </row>
    <row r="248" spans="1:14" x14ac:dyDescent="0.25">
      <c r="A248" s="20" t="s">
        <v>6</v>
      </c>
      <c r="B248" s="20"/>
      <c r="C248" s="20" t="s">
        <v>551</v>
      </c>
      <c r="D248" s="20" t="s">
        <v>189</v>
      </c>
      <c r="E248" s="21" t="s">
        <v>698</v>
      </c>
      <c r="F248" s="73">
        <v>43874</v>
      </c>
      <c r="H248" s="3" t="s">
        <v>735</v>
      </c>
      <c r="J248" s="16"/>
      <c r="K248" s="16"/>
      <c r="L248" s="37"/>
      <c r="M248" s="16"/>
      <c r="N248" s="16"/>
    </row>
    <row r="249" spans="1:14" x14ac:dyDescent="0.25">
      <c r="A249" s="20" t="s">
        <v>5</v>
      </c>
      <c r="B249" s="20"/>
      <c r="C249" s="20" t="s">
        <v>366</v>
      </c>
      <c r="D249" s="20" t="s">
        <v>367</v>
      </c>
      <c r="E249" s="21" t="s">
        <v>359</v>
      </c>
      <c r="F249" s="73">
        <v>38216</v>
      </c>
      <c r="H249" s="3" t="s">
        <v>714</v>
      </c>
      <c r="J249" s="16"/>
      <c r="K249" s="16"/>
      <c r="L249" s="37"/>
      <c r="M249" s="16"/>
      <c r="N249" s="16"/>
    </row>
    <row r="250" spans="1:14" x14ac:dyDescent="0.25">
      <c r="A250" s="20" t="s">
        <v>5</v>
      </c>
      <c r="B250" s="20"/>
      <c r="C250" s="20" t="s">
        <v>239</v>
      </c>
      <c r="D250" s="20" t="s">
        <v>185</v>
      </c>
      <c r="E250" s="21" t="s">
        <v>604</v>
      </c>
      <c r="F250" s="73">
        <v>37523</v>
      </c>
      <c r="H250" s="3" t="s">
        <v>791</v>
      </c>
      <c r="J250" s="16"/>
      <c r="K250" s="16"/>
      <c r="L250" s="37"/>
      <c r="M250" s="16"/>
      <c r="N250" s="16"/>
    </row>
    <row r="251" spans="1:14" x14ac:dyDescent="0.25">
      <c r="A251" s="20" t="s">
        <v>6</v>
      </c>
      <c r="B251" s="20"/>
      <c r="C251" s="20" t="s">
        <v>492</v>
      </c>
      <c r="D251" s="20" t="s">
        <v>187</v>
      </c>
      <c r="E251" s="21" t="s">
        <v>736</v>
      </c>
      <c r="F251" s="73">
        <v>43830</v>
      </c>
      <c r="H251" s="3" t="s">
        <v>791</v>
      </c>
      <c r="J251" s="16"/>
      <c r="K251" s="16"/>
      <c r="L251" s="37"/>
      <c r="M251" s="16"/>
      <c r="N251" s="16"/>
    </row>
    <row r="252" spans="1:14" x14ac:dyDescent="0.25">
      <c r="A252" s="20" t="s">
        <v>5</v>
      </c>
      <c r="B252" s="20"/>
      <c r="C252" s="20" t="s">
        <v>192</v>
      </c>
      <c r="D252" s="20" t="s">
        <v>196</v>
      </c>
      <c r="E252" s="21" t="s">
        <v>348</v>
      </c>
      <c r="F252" s="31" t="s">
        <v>932</v>
      </c>
      <c r="H252" s="3" t="s">
        <v>724</v>
      </c>
      <c r="J252" s="16"/>
      <c r="K252" s="16"/>
      <c r="L252" s="37"/>
      <c r="M252" s="16"/>
      <c r="N252" s="16"/>
    </row>
    <row r="253" spans="1:14" x14ac:dyDescent="0.25">
      <c r="A253" s="20" t="s">
        <v>6</v>
      </c>
      <c r="B253" s="20"/>
      <c r="C253" s="20" t="s">
        <v>946</v>
      </c>
      <c r="D253" s="20" t="s">
        <v>161</v>
      </c>
      <c r="E253" s="21" t="s">
        <v>540</v>
      </c>
      <c r="F253" s="73">
        <v>43711</v>
      </c>
      <c r="H253" s="2" t="s">
        <v>792</v>
      </c>
      <c r="J253" s="16"/>
      <c r="K253" s="37"/>
      <c r="L253" s="37"/>
      <c r="M253" s="16"/>
      <c r="N253" s="37"/>
    </row>
    <row r="254" spans="1:14" x14ac:dyDescent="0.25">
      <c r="A254" s="20" t="s">
        <v>5</v>
      </c>
      <c r="B254" s="20"/>
      <c r="C254" s="20" t="s">
        <v>415</v>
      </c>
      <c r="D254" s="20" t="s">
        <v>196</v>
      </c>
      <c r="E254" s="21" t="s">
        <v>171</v>
      </c>
      <c r="F254" s="73">
        <v>43773</v>
      </c>
      <c r="H254" s="2" t="s">
        <v>792</v>
      </c>
      <c r="J254" s="16"/>
      <c r="K254" s="37"/>
      <c r="L254" s="37"/>
      <c r="M254" s="16"/>
      <c r="N254" s="37"/>
    </row>
    <row r="255" spans="1:14" x14ac:dyDescent="0.25">
      <c r="A255" s="20" t="s">
        <v>5</v>
      </c>
      <c r="B255" s="20"/>
      <c r="C255" s="20" t="s">
        <v>420</v>
      </c>
      <c r="D255" s="20" t="s">
        <v>174</v>
      </c>
      <c r="E255" s="21" t="s">
        <v>421</v>
      </c>
      <c r="F255" s="73">
        <v>37140</v>
      </c>
      <c r="H255" s="2" t="s">
        <v>792</v>
      </c>
      <c r="J255" s="16"/>
      <c r="K255" s="37"/>
      <c r="L255" s="37"/>
      <c r="M255" s="16"/>
      <c r="N255" s="37"/>
    </row>
    <row r="256" spans="1:14" x14ac:dyDescent="0.25">
      <c r="A256" s="20" t="s">
        <v>5</v>
      </c>
      <c r="B256" s="20"/>
      <c r="C256" s="20" t="s">
        <v>240</v>
      </c>
      <c r="D256" s="20" t="s">
        <v>161</v>
      </c>
      <c r="E256" s="21" t="s">
        <v>604</v>
      </c>
      <c r="F256" s="73">
        <v>43889</v>
      </c>
      <c r="H256" s="3" t="s">
        <v>791</v>
      </c>
      <c r="J256" s="16"/>
      <c r="K256" s="16"/>
      <c r="L256" s="37"/>
      <c r="M256" s="16"/>
      <c r="N256" s="16"/>
    </row>
    <row r="257" spans="1:14" x14ac:dyDescent="0.25">
      <c r="A257" s="20" t="s">
        <v>5</v>
      </c>
      <c r="B257" s="22"/>
      <c r="C257" s="22" t="s">
        <v>557</v>
      </c>
      <c r="D257" s="20" t="s">
        <v>438</v>
      </c>
      <c r="E257" s="22" t="s">
        <v>714</v>
      </c>
      <c r="F257" s="73">
        <v>43163</v>
      </c>
      <c r="H257" s="3" t="s">
        <v>714</v>
      </c>
      <c r="J257" s="37"/>
      <c r="K257" s="16"/>
      <c r="L257" s="37"/>
      <c r="M257" s="37"/>
      <c r="N257" s="16"/>
    </row>
    <row r="258" spans="1:14" x14ac:dyDescent="0.25">
      <c r="A258" s="20" t="s">
        <v>5</v>
      </c>
      <c r="B258" s="20"/>
      <c r="C258" s="20" t="s">
        <v>218</v>
      </c>
      <c r="D258" s="20" t="s">
        <v>219</v>
      </c>
      <c r="E258" s="21" t="s">
        <v>589</v>
      </c>
      <c r="F258" s="73">
        <v>43873</v>
      </c>
      <c r="H258" s="3" t="s">
        <v>791</v>
      </c>
      <c r="J258" s="16"/>
      <c r="K258" s="16"/>
      <c r="L258" s="37"/>
      <c r="M258" s="16"/>
      <c r="N258" s="16"/>
    </row>
    <row r="259" spans="1:14" x14ac:dyDescent="0.25">
      <c r="A259" s="20" t="s">
        <v>5</v>
      </c>
      <c r="B259" s="20"/>
      <c r="C259" s="20" t="s">
        <v>456</v>
      </c>
      <c r="D259" s="20" t="s">
        <v>457</v>
      </c>
      <c r="E259" s="21" t="s">
        <v>936</v>
      </c>
      <c r="F259" s="31" t="s">
        <v>932</v>
      </c>
      <c r="H259" s="4" t="s">
        <v>772</v>
      </c>
      <c r="J259" s="16"/>
      <c r="K259" s="38"/>
      <c r="L259" s="37"/>
      <c r="M259" s="16"/>
      <c r="N259" s="38"/>
    </row>
    <row r="260" spans="1:14" x14ac:dyDescent="0.25">
      <c r="A260" s="20" t="s">
        <v>5</v>
      </c>
      <c r="B260" s="20"/>
      <c r="C260" s="20" t="s">
        <v>173</v>
      </c>
      <c r="D260" s="20" t="s">
        <v>174</v>
      </c>
      <c r="E260" s="21" t="s">
        <v>947</v>
      </c>
      <c r="F260" s="73">
        <v>39765</v>
      </c>
      <c r="H260" s="2" t="s">
        <v>792</v>
      </c>
      <c r="J260" s="16"/>
      <c r="K260" s="37"/>
      <c r="L260" s="37"/>
      <c r="M260" s="16"/>
      <c r="N260" s="37"/>
    </row>
    <row r="261" spans="1:14" x14ac:dyDescent="0.25">
      <c r="A261" s="20" t="s">
        <v>5</v>
      </c>
      <c r="B261" s="20"/>
      <c r="C261" s="20" t="s">
        <v>213</v>
      </c>
      <c r="D261" s="20" t="s">
        <v>179</v>
      </c>
      <c r="E261" s="22" t="s">
        <v>741</v>
      </c>
      <c r="F261" s="31" t="s">
        <v>932</v>
      </c>
      <c r="H261" s="3" t="s">
        <v>791</v>
      </c>
      <c r="J261" s="37"/>
      <c r="K261" s="16"/>
      <c r="L261" s="37"/>
      <c r="M261" s="37"/>
      <c r="N261" s="16"/>
    </row>
    <row r="262" spans="1:14" x14ac:dyDescent="0.25">
      <c r="A262" s="20" t="s">
        <v>5</v>
      </c>
      <c r="B262" s="20"/>
      <c r="C262" s="20" t="s">
        <v>338</v>
      </c>
      <c r="D262" s="20" t="s">
        <v>241</v>
      </c>
      <c r="E262" s="21" t="s">
        <v>339</v>
      </c>
      <c r="F262" s="73">
        <v>43564</v>
      </c>
      <c r="H262" s="2" t="s">
        <v>794</v>
      </c>
      <c r="J262" s="16"/>
      <c r="K262" s="37"/>
      <c r="L262" s="37"/>
      <c r="M262" s="16"/>
      <c r="N262" s="37"/>
    </row>
    <row r="263" spans="1:14" x14ac:dyDescent="0.25">
      <c r="A263" s="22" t="s">
        <v>5</v>
      </c>
      <c r="B263" s="22"/>
      <c r="C263" s="22" t="s">
        <v>558</v>
      </c>
      <c r="D263" s="22" t="s">
        <v>559</v>
      </c>
      <c r="E263" s="21" t="s">
        <v>680</v>
      </c>
      <c r="F263" s="73">
        <v>43851</v>
      </c>
      <c r="H263" s="3" t="s">
        <v>793</v>
      </c>
      <c r="J263" s="16"/>
      <c r="K263" s="16"/>
      <c r="L263" s="37"/>
      <c r="M263" s="16"/>
      <c r="N263" s="16"/>
    </row>
    <row r="264" spans="1:14" x14ac:dyDescent="0.25">
      <c r="A264" s="20" t="s">
        <v>5</v>
      </c>
      <c r="B264" s="20"/>
      <c r="C264" s="20" t="s">
        <v>409</v>
      </c>
      <c r="D264" s="20" t="s">
        <v>203</v>
      </c>
      <c r="E264" s="21" t="s">
        <v>948</v>
      </c>
      <c r="F264" s="73">
        <v>39016</v>
      </c>
      <c r="H264" s="2" t="s">
        <v>792</v>
      </c>
      <c r="J264" s="16"/>
      <c r="K264" s="37"/>
      <c r="L264" s="37"/>
      <c r="M264" s="16"/>
      <c r="N264" s="37"/>
    </row>
    <row r="265" spans="1:14" x14ac:dyDescent="0.25">
      <c r="A265" s="20" t="s">
        <v>5</v>
      </c>
      <c r="B265" s="20"/>
      <c r="C265" s="20" t="s">
        <v>197</v>
      </c>
      <c r="D265" s="20" t="s">
        <v>161</v>
      </c>
      <c r="E265" s="21" t="s">
        <v>949</v>
      </c>
      <c r="F265" s="73">
        <v>43888</v>
      </c>
      <c r="H265" s="3" t="s">
        <v>791</v>
      </c>
      <c r="J265" s="16"/>
      <c r="K265" s="16"/>
      <c r="L265" s="37"/>
      <c r="M265" s="16"/>
      <c r="N265" s="16"/>
    </row>
    <row r="266" spans="1:14" x14ac:dyDescent="0.25">
      <c r="A266" s="20" t="s">
        <v>5</v>
      </c>
      <c r="B266" s="20"/>
      <c r="C266" s="20" t="s">
        <v>378</v>
      </c>
      <c r="D266" s="20" t="s">
        <v>379</v>
      </c>
      <c r="E266" s="21" t="s">
        <v>163</v>
      </c>
      <c r="F266" s="73">
        <v>38827</v>
      </c>
      <c r="H266" s="2" t="s">
        <v>792</v>
      </c>
      <c r="J266" s="16"/>
      <c r="K266" s="37"/>
      <c r="L266" s="37"/>
      <c r="M266" s="16"/>
      <c r="N266" s="37"/>
    </row>
    <row r="267" spans="1:14" x14ac:dyDescent="0.25">
      <c r="A267" s="20" t="s">
        <v>5</v>
      </c>
      <c r="B267" s="20"/>
      <c r="C267" s="20" t="s">
        <v>458</v>
      </c>
      <c r="D267" s="20" t="s">
        <v>270</v>
      </c>
      <c r="E267" s="21" t="s">
        <v>936</v>
      </c>
      <c r="F267" s="31" t="s">
        <v>932</v>
      </c>
      <c r="H267" s="4" t="s">
        <v>772</v>
      </c>
      <c r="J267" s="16"/>
      <c r="K267" s="38"/>
      <c r="L267" s="37"/>
      <c r="M267" s="16"/>
      <c r="N267" s="38"/>
    </row>
    <row r="268" spans="1:14" x14ac:dyDescent="0.25">
      <c r="A268" s="20" t="s">
        <v>5</v>
      </c>
      <c r="B268" s="20"/>
      <c r="C268" s="20" t="s">
        <v>272</v>
      </c>
      <c r="D268" s="20" t="s">
        <v>196</v>
      </c>
      <c r="E268" s="21" t="s">
        <v>628</v>
      </c>
      <c r="F268" s="73">
        <v>43835</v>
      </c>
      <c r="H268" s="3" t="s">
        <v>791</v>
      </c>
      <c r="J268" s="16"/>
      <c r="K268" s="16"/>
      <c r="L268" s="37"/>
      <c r="M268" s="16"/>
      <c r="N268" s="16"/>
    </row>
    <row r="269" spans="1:14" x14ac:dyDescent="0.25">
      <c r="A269" s="22" t="s">
        <v>6</v>
      </c>
      <c r="B269" s="22"/>
      <c r="C269" s="22" t="s">
        <v>673</v>
      </c>
      <c r="D269" s="22" t="s">
        <v>674</v>
      </c>
      <c r="E269" s="22" t="s">
        <v>950</v>
      </c>
      <c r="F269" s="73">
        <v>43888</v>
      </c>
      <c r="H269" s="3" t="s">
        <v>735</v>
      </c>
      <c r="J269" s="37"/>
      <c r="K269" s="16"/>
      <c r="L269" s="37"/>
      <c r="M269" s="37"/>
      <c r="N269" s="16"/>
    </row>
    <row r="270" spans="1:14" x14ac:dyDescent="0.25">
      <c r="A270" s="20" t="s">
        <v>5</v>
      </c>
      <c r="B270" s="20" t="s">
        <v>6</v>
      </c>
      <c r="C270" s="20" t="s">
        <v>75</v>
      </c>
      <c r="D270" s="20" t="s">
        <v>8</v>
      </c>
      <c r="E270" s="21" t="s">
        <v>622</v>
      </c>
      <c r="F270" s="73">
        <v>43902</v>
      </c>
      <c r="H270" s="3" t="s">
        <v>791</v>
      </c>
      <c r="J270" s="16"/>
      <c r="K270" s="16"/>
      <c r="L270" s="37"/>
      <c r="M270" s="16"/>
      <c r="N270" s="16"/>
    </row>
    <row r="271" spans="1:14" x14ac:dyDescent="0.25">
      <c r="A271" s="20" t="s">
        <v>5</v>
      </c>
      <c r="B271" s="20"/>
      <c r="C271" s="20" t="s">
        <v>353</v>
      </c>
      <c r="D271" s="20" t="s">
        <v>192</v>
      </c>
      <c r="E271" s="21" t="s">
        <v>354</v>
      </c>
      <c r="F271" s="31" t="s">
        <v>932</v>
      </c>
      <c r="H271" s="3" t="s">
        <v>724</v>
      </c>
      <c r="J271" s="16"/>
      <c r="K271" s="16"/>
      <c r="L271" s="37"/>
      <c r="M271" s="16"/>
      <c r="N271" s="16"/>
    </row>
    <row r="272" spans="1:14" x14ac:dyDescent="0.25">
      <c r="A272" s="20" t="s">
        <v>5</v>
      </c>
      <c r="B272" s="20"/>
      <c r="C272" s="20" t="s">
        <v>241</v>
      </c>
      <c r="D272" s="20" t="s">
        <v>161</v>
      </c>
      <c r="E272" s="21" t="s">
        <v>748</v>
      </c>
      <c r="F272" s="73">
        <v>43888</v>
      </c>
      <c r="H272" s="3" t="s">
        <v>791</v>
      </c>
      <c r="J272" s="16"/>
      <c r="K272" s="16"/>
      <c r="L272" s="37"/>
      <c r="M272" s="16"/>
      <c r="N272" s="16"/>
    </row>
    <row r="273" spans="1:14" x14ac:dyDescent="0.25">
      <c r="A273" s="20" t="s">
        <v>5</v>
      </c>
      <c r="B273" s="20"/>
      <c r="C273" s="20" t="s">
        <v>273</v>
      </c>
      <c r="D273" s="20" t="s">
        <v>161</v>
      </c>
      <c r="E273" s="21" t="s">
        <v>838</v>
      </c>
      <c r="F273" s="27">
        <v>43805</v>
      </c>
      <c r="H273" s="3" t="s">
        <v>791</v>
      </c>
      <c r="J273" s="16"/>
      <c r="K273" s="16"/>
      <c r="L273" s="37"/>
      <c r="M273" s="16"/>
      <c r="N273" s="16"/>
    </row>
    <row r="274" spans="1:14" x14ac:dyDescent="0.25">
      <c r="A274" s="20" t="s">
        <v>5</v>
      </c>
      <c r="B274" s="20"/>
      <c r="C274" s="20" t="s">
        <v>475</v>
      </c>
      <c r="D274" s="20" t="s">
        <v>216</v>
      </c>
      <c r="E274" s="21" t="s">
        <v>839</v>
      </c>
      <c r="F274" s="12" t="s">
        <v>840</v>
      </c>
      <c r="H274" s="4" t="s">
        <v>772</v>
      </c>
      <c r="J274" s="16"/>
      <c r="K274" s="38"/>
      <c r="L274" s="37"/>
      <c r="M274" s="16"/>
      <c r="N274" s="38"/>
    </row>
    <row r="275" spans="1:14" x14ac:dyDescent="0.25">
      <c r="A275" s="20" t="s">
        <v>5</v>
      </c>
      <c r="B275" s="20"/>
      <c r="C275" s="20" t="s">
        <v>405</v>
      </c>
      <c r="D275" s="20" t="s">
        <v>187</v>
      </c>
      <c r="E275" s="22" t="s">
        <v>841</v>
      </c>
      <c r="F275" s="27">
        <v>42913</v>
      </c>
      <c r="H275" s="2" t="s">
        <v>792</v>
      </c>
      <c r="J275" s="37"/>
      <c r="K275" s="37"/>
      <c r="L275" s="37"/>
      <c r="M275" s="37"/>
      <c r="N275" s="37"/>
    </row>
    <row r="276" spans="1:14" x14ac:dyDescent="0.25">
      <c r="A276" s="20" t="s">
        <v>6</v>
      </c>
      <c r="B276" s="20"/>
      <c r="C276" s="20" t="s">
        <v>536</v>
      </c>
      <c r="D276" s="20" t="s">
        <v>203</v>
      </c>
      <c r="E276" s="21" t="s">
        <v>762</v>
      </c>
      <c r="F276" s="27">
        <v>43894</v>
      </c>
      <c r="H276" s="3" t="s">
        <v>791</v>
      </c>
      <c r="J276" s="16"/>
      <c r="K276" s="16"/>
      <c r="L276" s="37"/>
      <c r="M276" s="16"/>
      <c r="N276" s="16"/>
    </row>
    <row r="277" spans="1:14" x14ac:dyDescent="0.25">
      <c r="A277" s="20" t="s">
        <v>6</v>
      </c>
      <c r="B277" s="20"/>
      <c r="C277" s="20" t="s">
        <v>503</v>
      </c>
      <c r="D277" s="20" t="s">
        <v>203</v>
      </c>
      <c r="E277" s="21" t="s">
        <v>599</v>
      </c>
      <c r="F277" s="27">
        <v>41387</v>
      </c>
      <c r="H277" s="3" t="s">
        <v>791</v>
      </c>
      <c r="J277" s="16"/>
      <c r="K277" s="16"/>
      <c r="L277" s="37"/>
      <c r="M277" s="16"/>
      <c r="N277" s="16"/>
    </row>
    <row r="278" spans="1:14" x14ac:dyDescent="0.25">
      <c r="A278" s="20" t="s">
        <v>6</v>
      </c>
      <c r="B278" s="20"/>
      <c r="C278" s="20" t="s">
        <v>530</v>
      </c>
      <c r="D278" s="20" t="s">
        <v>203</v>
      </c>
      <c r="E278" s="21" t="s">
        <v>757</v>
      </c>
      <c r="F278" s="27">
        <v>43377</v>
      </c>
      <c r="H278" s="2" t="s">
        <v>792</v>
      </c>
      <c r="J278" s="16"/>
      <c r="K278" s="37"/>
      <c r="L278" s="37"/>
      <c r="M278" s="16"/>
      <c r="N278" s="37"/>
    </row>
    <row r="279" spans="1:14" x14ac:dyDescent="0.25">
      <c r="A279" s="20" t="s">
        <v>5</v>
      </c>
      <c r="B279" s="20" t="s">
        <v>6</v>
      </c>
      <c r="C279" s="20" t="s">
        <v>43</v>
      </c>
      <c r="D279" s="20" t="s">
        <v>44</v>
      </c>
      <c r="E279" s="21" t="s">
        <v>597</v>
      </c>
      <c r="F279" s="27">
        <v>43660</v>
      </c>
      <c r="H279" s="3" t="s">
        <v>791</v>
      </c>
      <c r="J279" s="16"/>
      <c r="K279" s="16"/>
      <c r="L279" s="37"/>
      <c r="M279" s="16"/>
      <c r="N279" s="16"/>
    </row>
    <row r="280" spans="1:14" x14ac:dyDescent="0.25">
      <c r="A280" s="20" t="s">
        <v>5</v>
      </c>
      <c r="B280" s="20" t="s">
        <v>6</v>
      </c>
      <c r="C280" s="20" t="s">
        <v>300</v>
      </c>
      <c r="D280" s="20" t="s">
        <v>57</v>
      </c>
      <c r="E280" s="21" t="s">
        <v>842</v>
      </c>
      <c r="F280" s="27">
        <v>43806</v>
      </c>
      <c r="H280" s="3" t="s">
        <v>795</v>
      </c>
      <c r="J280" s="16"/>
      <c r="K280" s="16"/>
      <c r="L280" s="37"/>
      <c r="M280" s="16"/>
      <c r="N280" s="16"/>
    </row>
    <row r="281" spans="1:14" x14ac:dyDescent="0.25">
      <c r="A281" s="20" t="s">
        <v>5</v>
      </c>
      <c r="B281" s="20" t="s">
        <v>6</v>
      </c>
      <c r="C281" s="20" t="s">
        <v>66</v>
      </c>
      <c r="D281" s="20" t="s">
        <v>24</v>
      </c>
      <c r="E281" s="21" t="s">
        <v>843</v>
      </c>
      <c r="F281" s="27">
        <v>43900</v>
      </c>
      <c r="H281" s="3" t="s">
        <v>791</v>
      </c>
      <c r="J281" s="16"/>
      <c r="K281" s="16"/>
      <c r="L281" s="37"/>
      <c r="M281" s="16"/>
      <c r="N281" s="16"/>
    </row>
    <row r="282" spans="1:14" x14ac:dyDescent="0.25">
      <c r="A282" s="20" t="s">
        <v>5</v>
      </c>
      <c r="B282" s="20"/>
      <c r="C282" s="20" t="s">
        <v>447</v>
      </c>
      <c r="D282" s="20" t="s">
        <v>193</v>
      </c>
      <c r="E282" s="21" t="s">
        <v>642</v>
      </c>
      <c r="F282" s="27">
        <v>36678</v>
      </c>
      <c r="H282" s="2" t="s">
        <v>792</v>
      </c>
      <c r="J282" s="16"/>
      <c r="K282" s="37"/>
      <c r="L282" s="37"/>
      <c r="M282" s="16"/>
      <c r="N282" s="37"/>
    </row>
    <row r="283" spans="1:14" x14ac:dyDescent="0.25">
      <c r="A283" s="20" t="s">
        <v>5</v>
      </c>
      <c r="B283" s="20" t="s">
        <v>6</v>
      </c>
      <c r="C283" s="20" t="s">
        <v>67</v>
      </c>
      <c r="D283" s="20" t="s">
        <v>44</v>
      </c>
      <c r="E283" s="21" t="s">
        <v>844</v>
      </c>
      <c r="F283" s="27">
        <v>43879</v>
      </c>
      <c r="H283" s="3" t="s">
        <v>791</v>
      </c>
      <c r="J283" s="16"/>
      <c r="K283" s="16"/>
      <c r="L283" s="37"/>
      <c r="M283" s="16"/>
      <c r="N283" s="16"/>
    </row>
    <row r="284" spans="1:14" x14ac:dyDescent="0.25">
      <c r="A284" s="22" t="s">
        <v>5</v>
      </c>
      <c r="B284" s="22"/>
      <c r="C284" s="22" t="s">
        <v>663</v>
      </c>
      <c r="D284" s="22" t="s">
        <v>193</v>
      </c>
      <c r="E284" s="22" t="s">
        <v>845</v>
      </c>
      <c r="F284" s="27">
        <v>43521</v>
      </c>
      <c r="H284" s="3" t="s">
        <v>724</v>
      </c>
      <c r="J284" s="37"/>
      <c r="K284" s="16"/>
      <c r="L284" s="37"/>
      <c r="M284" s="37"/>
      <c r="N284" s="16"/>
    </row>
    <row r="285" spans="1:14" x14ac:dyDescent="0.25">
      <c r="A285" s="20" t="s">
        <v>5</v>
      </c>
      <c r="B285" s="20"/>
      <c r="C285" s="20" t="s">
        <v>467</v>
      </c>
      <c r="D285" s="20" t="s">
        <v>187</v>
      </c>
      <c r="E285" s="21" t="s">
        <v>636</v>
      </c>
      <c r="F285" s="27">
        <v>42269</v>
      </c>
      <c r="H285" s="2" t="s">
        <v>792</v>
      </c>
      <c r="J285" s="16"/>
      <c r="K285" s="37"/>
      <c r="L285" s="37"/>
      <c r="M285" s="16"/>
      <c r="N285" s="37"/>
    </row>
    <row r="286" spans="1:14" x14ac:dyDescent="0.25">
      <c r="A286" s="20" t="s">
        <v>5</v>
      </c>
      <c r="B286" s="20" t="s">
        <v>6</v>
      </c>
      <c r="C286" s="20" t="s">
        <v>69</v>
      </c>
      <c r="D286" s="20" t="s">
        <v>20</v>
      </c>
      <c r="E286" s="21" t="s">
        <v>613</v>
      </c>
      <c r="F286" s="27">
        <v>43881</v>
      </c>
      <c r="H286" s="3" t="s">
        <v>791</v>
      </c>
      <c r="J286" s="16"/>
      <c r="K286" s="16"/>
      <c r="L286" s="37"/>
      <c r="M286" s="16"/>
      <c r="N286" s="16"/>
    </row>
    <row r="287" spans="1:14" x14ac:dyDescent="0.25">
      <c r="A287" s="20" t="s">
        <v>5</v>
      </c>
      <c r="B287" s="20" t="s">
        <v>6</v>
      </c>
      <c r="C287" s="20" t="s">
        <v>89</v>
      </c>
      <c r="D287" s="20" t="s">
        <v>90</v>
      </c>
      <c r="E287" s="21" t="s">
        <v>91</v>
      </c>
      <c r="F287" s="27">
        <v>37329</v>
      </c>
      <c r="H287" s="2" t="s">
        <v>794</v>
      </c>
      <c r="J287" s="16"/>
      <c r="K287" s="37"/>
      <c r="L287" s="37"/>
      <c r="M287" s="16"/>
      <c r="N287" s="37"/>
    </row>
    <row r="288" spans="1:14" x14ac:dyDescent="0.25">
      <c r="A288" s="20" t="s">
        <v>5</v>
      </c>
      <c r="B288" s="20"/>
      <c r="C288" s="20" t="s">
        <v>400</v>
      </c>
      <c r="D288" s="20" t="s">
        <v>185</v>
      </c>
      <c r="E288" s="21" t="s">
        <v>846</v>
      </c>
      <c r="F288" s="27">
        <v>43901</v>
      </c>
      <c r="H288" s="2" t="s">
        <v>792</v>
      </c>
      <c r="J288" s="16"/>
      <c r="K288" s="37"/>
      <c r="L288" s="37"/>
      <c r="M288" s="16"/>
      <c r="N288" s="37"/>
    </row>
    <row r="289" spans="1:14" x14ac:dyDescent="0.25">
      <c r="A289" s="20" t="s">
        <v>5</v>
      </c>
      <c r="B289" s="20" t="s">
        <v>6</v>
      </c>
      <c r="C289" s="20" t="s">
        <v>86</v>
      </c>
      <c r="D289" s="20" t="s">
        <v>12</v>
      </c>
      <c r="E289" s="21" t="s">
        <v>847</v>
      </c>
      <c r="F289" s="27">
        <v>43900</v>
      </c>
      <c r="H289" s="3" t="s">
        <v>791</v>
      </c>
      <c r="J289" s="16"/>
      <c r="K289" s="16"/>
      <c r="L289" s="37"/>
      <c r="M289" s="16"/>
      <c r="N289" s="16"/>
    </row>
    <row r="290" spans="1:14" x14ac:dyDescent="0.25">
      <c r="A290" s="20" t="s">
        <v>5</v>
      </c>
      <c r="B290" s="20"/>
      <c r="C290" s="20" t="s">
        <v>201</v>
      </c>
      <c r="D290" s="20" t="s">
        <v>196</v>
      </c>
      <c r="E290" s="21" t="s">
        <v>848</v>
      </c>
      <c r="F290" s="27">
        <v>43901</v>
      </c>
      <c r="H290" s="3" t="s">
        <v>791</v>
      </c>
      <c r="J290" s="16"/>
      <c r="K290" s="16"/>
      <c r="L290" s="37"/>
      <c r="M290" s="16"/>
      <c r="N290" s="16"/>
    </row>
    <row r="291" spans="1:14" x14ac:dyDescent="0.25">
      <c r="A291" s="20" t="s">
        <v>6</v>
      </c>
      <c r="B291" s="20"/>
      <c r="C291" s="20" t="s">
        <v>515</v>
      </c>
      <c r="D291" s="20" t="s">
        <v>203</v>
      </c>
      <c r="E291" s="21" t="s">
        <v>609</v>
      </c>
      <c r="F291" s="27">
        <v>43752</v>
      </c>
      <c r="H291" s="3" t="s">
        <v>791</v>
      </c>
      <c r="J291" s="16"/>
      <c r="K291" s="16"/>
      <c r="L291" s="37"/>
      <c r="M291" s="16"/>
      <c r="N291" s="16"/>
    </row>
    <row r="292" spans="1:14" x14ac:dyDescent="0.25">
      <c r="A292" s="20" t="s">
        <v>5</v>
      </c>
      <c r="B292" s="20" t="s">
        <v>6</v>
      </c>
      <c r="C292" s="20" t="s">
        <v>9</v>
      </c>
      <c r="D292" s="20" t="s">
        <v>10</v>
      </c>
      <c r="E292" s="21" t="s">
        <v>849</v>
      </c>
      <c r="F292" s="27">
        <v>43426</v>
      </c>
      <c r="H292" s="2" t="s">
        <v>794</v>
      </c>
      <c r="J292" s="16"/>
      <c r="K292" s="37"/>
      <c r="L292" s="37"/>
      <c r="M292" s="16"/>
      <c r="N292" s="37"/>
    </row>
    <row r="293" spans="1:14" x14ac:dyDescent="0.25">
      <c r="A293" s="20" t="s">
        <v>5</v>
      </c>
      <c r="B293" s="20"/>
      <c r="C293" s="20" t="s">
        <v>301</v>
      </c>
      <c r="D293" s="20" t="s">
        <v>193</v>
      </c>
      <c r="E293" s="21" t="s">
        <v>689</v>
      </c>
      <c r="F293" s="27">
        <v>43741</v>
      </c>
      <c r="H293" s="3" t="s">
        <v>735</v>
      </c>
      <c r="J293" s="16"/>
      <c r="K293" s="16"/>
      <c r="L293" s="37"/>
      <c r="M293" s="16"/>
      <c r="N293" s="16"/>
    </row>
    <row r="294" spans="1:14" x14ac:dyDescent="0.25">
      <c r="A294" s="20" t="s">
        <v>6</v>
      </c>
      <c r="B294" s="20"/>
      <c r="C294" s="20" t="s">
        <v>512</v>
      </c>
      <c r="D294" s="20" t="s">
        <v>223</v>
      </c>
      <c r="E294" s="21" t="s">
        <v>850</v>
      </c>
      <c r="F294" s="27">
        <v>43903</v>
      </c>
      <c r="H294" s="3" t="s">
        <v>791</v>
      </c>
      <c r="J294" s="16"/>
      <c r="K294" s="16"/>
      <c r="L294" s="37"/>
      <c r="M294" s="16"/>
      <c r="N294" s="16"/>
    </row>
    <row r="295" spans="1:14" x14ac:dyDescent="0.25">
      <c r="A295" s="20" t="s">
        <v>6</v>
      </c>
      <c r="B295" s="20"/>
      <c r="C295" s="20" t="s">
        <v>544</v>
      </c>
      <c r="D295" s="20" t="s">
        <v>174</v>
      </c>
      <c r="E295" s="21" t="s">
        <v>399</v>
      </c>
      <c r="F295" s="27">
        <v>43644</v>
      </c>
      <c r="H295" s="2" t="s">
        <v>792</v>
      </c>
      <c r="J295" s="16"/>
      <c r="K295" s="37"/>
      <c r="L295" s="37"/>
      <c r="M295" s="16"/>
      <c r="N295" s="37"/>
    </row>
    <row r="296" spans="1:14" x14ac:dyDescent="0.25">
      <c r="A296" s="22" t="s">
        <v>5</v>
      </c>
      <c r="B296" s="22"/>
      <c r="C296" s="22" t="s">
        <v>658</v>
      </c>
      <c r="D296" s="22" t="s">
        <v>58</v>
      </c>
      <c r="E296" s="22" t="s">
        <v>851</v>
      </c>
      <c r="F296" s="27">
        <v>43516</v>
      </c>
      <c r="H296" s="2" t="s">
        <v>735</v>
      </c>
      <c r="J296" s="37"/>
      <c r="K296" s="37"/>
      <c r="L296" s="37"/>
      <c r="M296" s="37"/>
      <c r="N296" s="37"/>
    </row>
    <row r="297" spans="1:14" x14ac:dyDescent="0.25">
      <c r="A297" s="20" t="s">
        <v>6</v>
      </c>
      <c r="B297" s="20"/>
      <c r="C297" s="20" t="s">
        <v>493</v>
      </c>
      <c r="D297" s="20" t="s">
        <v>174</v>
      </c>
      <c r="E297" s="21" t="s">
        <v>852</v>
      </c>
      <c r="F297" s="27">
        <v>43897</v>
      </c>
      <c r="H297" s="3" t="s">
        <v>791</v>
      </c>
      <c r="J297" s="16"/>
      <c r="K297" s="16"/>
      <c r="L297" s="37"/>
      <c r="M297" s="16"/>
      <c r="N297" s="16"/>
    </row>
    <row r="298" spans="1:14" x14ac:dyDescent="0.25">
      <c r="A298" s="20" t="s">
        <v>5</v>
      </c>
      <c r="B298" s="20"/>
      <c r="C298" s="20" t="s">
        <v>398</v>
      </c>
      <c r="D298" s="20" t="s">
        <v>193</v>
      </c>
      <c r="E298" s="21" t="s">
        <v>853</v>
      </c>
      <c r="F298" s="27">
        <v>43881</v>
      </c>
      <c r="H298" s="2" t="s">
        <v>792</v>
      </c>
      <c r="J298" s="16"/>
      <c r="K298" s="37"/>
      <c r="L298" s="37"/>
      <c r="M298" s="16"/>
      <c r="N298" s="37"/>
    </row>
    <row r="299" spans="1:14" x14ac:dyDescent="0.25">
      <c r="A299" s="20" t="s">
        <v>6</v>
      </c>
      <c r="B299" s="20"/>
      <c r="C299" s="20" t="s">
        <v>524</v>
      </c>
      <c r="D299" s="20" t="s">
        <v>187</v>
      </c>
      <c r="E299" s="21" t="s">
        <v>620</v>
      </c>
      <c r="F299" s="27">
        <v>43817</v>
      </c>
      <c r="H299" s="3" t="s">
        <v>791</v>
      </c>
      <c r="J299" s="16"/>
      <c r="K299" s="16"/>
      <c r="L299" s="37"/>
      <c r="M299" s="16"/>
      <c r="N299" s="16"/>
    </row>
    <row r="300" spans="1:14" x14ac:dyDescent="0.25">
      <c r="A300" s="20" t="s">
        <v>6</v>
      </c>
      <c r="B300" s="20"/>
      <c r="C300" s="22" t="s">
        <v>496</v>
      </c>
      <c r="D300" s="22" t="s">
        <v>189</v>
      </c>
      <c r="E300" s="12" t="s">
        <v>854</v>
      </c>
      <c r="F300" s="27">
        <v>43865</v>
      </c>
      <c r="H300" s="3" t="s">
        <v>791</v>
      </c>
      <c r="J300" s="38"/>
      <c r="K300" s="16"/>
      <c r="L300" s="37"/>
      <c r="M300" s="38"/>
      <c r="N300" s="16"/>
    </row>
    <row r="301" spans="1:14" x14ac:dyDescent="0.25">
      <c r="A301" s="20" t="s">
        <v>5</v>
      </c>
      <c r="B301" s="20"/>
      <c r="C301" s="20" t="s">
        <v>314</v>
      </c>
      <c r="D301" s="20" t="s">
        <v>278</v>
      </c>
      <c r="E301" s="21" t="s">
        <v>855</v>
      </c>
      <c r="F301" s="27">
        <v>43853</v>
      </c>
      <c r="H301" s="3" t="s">
        <v>735</v>
      </c>
      <c r="J301" s="16"/>
      <c r="K301" s="16"/>
      <c r="L301" s="37"/>
      <c r="M301" s="16"/>
      <c r="N301" s="16"/>
    </row>
    <row r="302" spans="1:14" x14ac:dyDescent="0.25">
      <c r="A302" s="20" t="s">
        <v>5</v>
      </c>
      <c r="B302" s="22"/>
      <c r="C302" s="22" t="s">
        <v>1043</v>
      </c>
      <c r="D302" s="22" t="s">
        <v>74</v>
      </c>
      <c r="E302" s="22" t="s">
        <v>766</v>
      </c>
      <c r="F302" s="73">
        <v>43846</v>
      </c>
      <c r="H302" s="3" t="s">
        <v>766</v>
      </c>
      <c r="J302" s="37"/>
      <c r="K302" s="16"/>
      <c r="L302" s="37"/>
      <c r="M302" s="37"/>
      <c r="N302" s="16"/>
    </row>
    <row r="303" spans="1:14" x14ac:dyDescent="0.25">
      <c r="A303" s="20" t="s">
        <v>6</v>
      </c>
      <c r="B303" s="20"/>
      <c r="C303" s="20" t="s">
        <v>531</v>
      </c>
      <c r="D303" s="20" t="s">
        <v>161</v>
      </c>
      <c r="E303" s="21" t="s">
        <v>690</v>
      </c>
      <c r="F303" s="27">
        <v>43836</v>
      </c>
      <c r="H303" s="3" t="s">
        <v>791</v>
      </c>
      <c r="J303" s="16"/>
      <c r="K303" s="16"/>
      <c r="L303" s="37"/>
      <c r="M303" s="16"/>
      <c r="N303" s="16"/>
    </row>
    <row r="304" spans="1:14" x14ac:dyDescent="0.25">
      <c r="A304" s="20" t="s">
        <v>5</v>
      </c>
      <c r="B304" s="20" t="s">
        <v>6</v>
      </c>
      <c r="C304" s="20" t="s">
        <v>49</v>
      </c>
      <c r="D304" s="20" t="s">
        <v>44</v>
      </c>
      <c r="E304" s="21" t="s">
        <v>611</v>
      </c>
      <c r="F304" s="27">
        <v>43790</v>
      </c>
      <c r="H304" s="3" t="s">
        <v>791</v>
      </c>
      <c r="J304" s="16"/>
      <c r="K304" s="16"/>
      <c r="L304" s="37"/>
      <c r="M304" s="16"/>
      <c r="N304" s="16"/>
    </row>
    <row r="305" spans="1:14" x14ac:dyDescent="0.25">
      <c r="A305" s="20" t="s">
        <v>5</v>
      </c>
      <c r="B305" s="20" t="s">
        <v>6</v>
      </c>
      <c r="C305" s="20" t="s">
        <v>39</v>
      </c>
      <c r="D305" s="20" t="s">
        <v>40</v>
      </c>
      <c r="E305" s="21" t="s">
        <v>856</v>
      </c>
      <c r="F305" s="27">
        <v>43740</v>
      </c>
      <c r="H305" s="3" t="s">
        <v>791</v>
      </c>
      <c r="J305" s="16"/>
      <c r="K305" s="16"/>
      <c r="L305" s="37"/>
      <c r="M305" s="16"/>
      <c r="N305" s="16"/>
    </row>
    <row r="306" spans="1:14" x14ac:dyDescent="0.25">
      <c r="A306" s="20" t="s">
        <v>5</v>
      </c>
      <c r="B306" s="20"/>
      <c r="C306" s="20" t="s">
        <v>257</v>
      </c>
      <c r="D306" s="20" t="s">
        <v>203</v>
      </c>
      <c r="E306" s="21" t="s">
        <v>857</v>
      </c>
      <c r="F306" s="27">
        <v>43802</v>
      </c>
      <c r="H306" s="3" t="s">
        <v>791</v>
      </c>
      <c r="J306" s="16"/>
      <c r="K306" s="16"/>
      <c r="L306" s="37"/>
      <c r="M306" s="16"/>
      <c r="N306" s="16"/>
    </row>
    <row r="307" spans="1:14" x14ac:dyDescent="0.25">
      <c r="A307" s="20" t="s">
        <v>5</v>
      </c>
      <c r="B307" s="20"/>
      <c r="C307" s="20" t="s">
        <v>340</v>
      </c>
      <c r="D307" s="20" t="s">
        <v>203</v>
      </c>
      <c r="E307" s="21" t="s">
        <v>682</v>
      </c>
      <c r="F307" s="27">
        <v>39037</v>
      </c>
      <c r="H307" s="2" t="s">
        <v>794</v>
      </c>
      <c r="J307" s="16"/>
      <c r="K307" s="37"/>
      <c r="L307" s="37"/>
      <c r="M307" s="16"/>
      <c r="N307" s="37"/>
    </row>
    <row r="308" spans="1:14" x14ac:dyDescent="0.25">
      <c r="A308" s="20" t="s">
        <v>5</v>
      </c>
      <c r="B308" s="22"/>
      <c r="C308" s="22" t="s">
        <v>1040</v>
      </c>
      <c r="D308" s="22" t="s">
        <v>506</v>
      </c>
      <c r="E308" s="22" t="s">
        <v>766</v>
      </c>
      <c r="F308" s="73">
        <v>43768</v>
      </c>
      <c r="H308" s="2" t="s">
        <v>766</v>
      </c>
      <c r="J308" s="37"/>
      <c r="K308" s="37"/>
      <c r="L308" s="37"/>
      <c r="M308" s="37"/>
      <c r="N308" s="37"/>
    </row>
    <row r="309" spans="1:14" x14ac:dyDescent="0.25">
      <c r="A309" s="20" t="s">
        <v>5</v>
      </c>
      <c r="B309" s="22"/>
      <c r="C309" s="20" t="s">
        <v>563</v>
      </c>
      <c r="D309" s="20" t="s">
        <v>189</v>
      </c>
      <c r="E309" s="22" t="s">
        <v>710</v>
      </c>
      <c r="F309" s="27">
        <v>42460</v>
      </c>
      <c r="H309" s="3" t="s">
        <v>714</v>
      </c>
      <c r="J309" s="37"/>
      <c r="K309" s="16"/>
      <c r="L309" s="37"/>
      <c r="M309" s="37"/>
      <c r="N309" s="16"/>
    </row>
    <row r="310" spans="1:14" x14ac:dyDescent="0.25">
      <c r="A310" s="20" t="s">
        <v>5</v>
      </c>
      <c r="B310" s="20"/>
      <c r="C310" s="20" t="s">
        <v>242</v>
      </c>
      <c r="D310" s="20" t="s">
        <v>53</v>
      </c>
      <c r="E310" s="21" t="s">
        <v>858</v>
      </c>
      <c r="F310" s="27">
        <v>43887</v>
      </c>
      <c r="H310" s="3" t="s">
        <v>791</v>
      </c>
      <c r="J310" s="16"/>
      <c r="K310" s="16"/>
      <c r="L310" s="37"/>
      <c r="M310" s="16"/>
      <c r="N310" s="16"/>
    </row>
    <row r="311" spans="1:14" x14ac:dyDescent="0.25">
      <c r="A311" s="20" t="s">
        <v>6</v>
      </c>
      <c r="B311" s="20"/>
      <c r="C311" s="20" t="s">
        <v>518</v>
      </c>
      <c r="D311" s="20" t="s">
        <v>189</v>
      </c>
      <c r="E311" s="22" t="s">
        <v>751</v>
      </c>
      <c r="F311" s="27">
        <v>42438</v>
      </c>
      <c r="H311" s="3" t="s">
        <v>735</v>
      </c>
      <c r="J311" s="37"/>
      <c r="K311" s="16"/>
      <c r="L311" s="37"/>
      <c r="M311" s="37"/>
      <c r="N311" s="16"/>
    </row>
    <row r="312" spans="1:14" x14ac:dyDescent="0.25">
      <c r="A312" s="20" t="s">
        <v>5</v>
      </c>
      <c r="B312" s="20"/>
      <c r="C312" s="20" t="s">
        <v>190</v>
      </c>
      <c r="D312" s="20" t="s">
        <v>189</v>
      </c>
      <c r="E312" s="21" t="s">
        <v>577</v>
      </c>
      <c r="F312" s="27">
        <v>43761</v>
      </c>
      <c r="H312" s="3" t="s">
        <v>791</v>
      </c>
      <c r="J312" s="16"/>
      <c r="K312" s="16"/>
      <c r="L312" s="37"/>
      <c r="M312" s="16"/>
      <c r="N312" s="16"/>
    </row>
    <row r="313" spans="1:14" x14ac:dyDescent="0.25">
      <c r="A313" s="20" t="s">
        <v>6</v>
      </c>
      <c r="B313" s="20"/>
      <c r="C313" s="20" t="s">
        <v>487</v>
      </c>
      <c r="D313" s="20" t="s">
        <v>193</v>
      </c>
      <c r="E313" s="21" t="s">
        <v>581</v>
      </c>
      <c r="F313" s="27">
        <v>43803</v>
      </c>
      <c r="H313" s="3" t="s">
        <v>791</v>
      </c>
      <c r="J313" s="16"/>
      <c r="K313" s="16"/>
      <c r="L313" s="37"/>
      <c r="M313" s="16"/>
      <c r="N313" s="16"/>
    </row>
    <row r="314" spans="1:14" x14ac:dyDescent="0.25">
      <c r="A314" s="22" t="s">
        <v>6</v>
      </c>
      <c r="B314" s="22"/>
      <c r="C314" s="22" t="s">
        <v>779</v>
      </c>
      <c r="D314" s="22" t="s">
        <v>559</v>
      </c>
      <c r="E314" s="22" t="s">
        <v>859</v>
      </c>
      <c r="F314" s="27">
        <v>43885</v>
      </c>
      <c r="H314" s="3" t="s">
        <v>791</v>
      </c>
      <c r="J314" s="37"/>
      <c r="K314" s="16"/>
      <c r="L314" s="37"/>
      <c r="M314" s="37"/>
      <c r="N314" s="16"/>
    </row>
    <row r="315" spans="1:14" x14ac:dyDescent="0.25">
      <c r="A315" s="20" t="s">
        <v>5</v>
      </c>
      <c r="B315" s="20"/>
      <c r="C315" s="20" t="s">
        <v>571</v>
      </c>
      <c r="D315" s="20" t="s">
        <v>61</v>
      </c>
      <c r="E315" s="21" t="s">
        <v>709</v>
      </c>
      <c r="F315" s="27">
        <v>38854</v>
      </c>
      <c r="H315" s="3" t="s">
        <v>714</v>
      </c>
      <c r="J315" s="16"/>
      <c r="K315" s="16"/>
      <c r="L315" s="37"/>
      <c r="M315" s="16"/>
      <c r="N315" s="16"/>
    </row>
    <row r="316" spans="1:14" x14ac:dyDescent="0.25">
      <c r="A316" s="20" t="s">
        <v>5</v>
      </c>
      <c r="B316" s="20"/>
      <c r="C316" s="20" t="s">
        <v>473</v>
      </c>
      <c r="D316" s="20" t="s">
        <v>205</v>
      </c>
      <c r="E316" s="21" t="s">
        <v>570</v>
      </c>
      <c r="F316" s="27">
        <v>42997</v>
      </c>
      <c r="H316" s="2" t="s">
        <v>792</v>
      </c>
      <c r="J316" s="16"/>
      <c r="K316" s="37"/>
      <c r="L316" s="37"/>
      <c r="M316" s="16"/>
      <c r="N316" s="37"/>
    </row>
    <row r="317" spans="1:14" x14ac:dyDescent="0.25">
      <c r="A317" s="20" t="s">
        <v>5</v>
      </c>
      <c r="B317" s="20" t="s">
        <v>6</v>
      </c>
      <c r="C317" s="20" t="s">
        <v>151</v>
      </c>
      <c r="D317" s="20" t="s">
        <v>152</v>
      </c>
      <c r="E317" s="21" t="s">
        <v>570</v>
      </c>
      <c r="F317" s="27">
        <v>43217</v>
      </c>
      <c r="H317" s="2" t="s">
        <v>792</v>
      </c>
      <c r="J317" s="16"/>
      <c r="K317" s="37"/>
      <c r="L317" s="37"/>
      <c r="M317" s="16"/>
      <c r="N317" s="37"/>
    </row>
    <row r="318" spans="1:14" x14ac:dyDescent="0.25">
      <c r="A318" s="20" t="s">
        <v>5</v>
      </c>
      <c r="B318" s="20"/>
      <c r="C318" s="20" t="s">
        <v>434</v>
      </c>
      <c r="D318" s="20" t="s">
        <v>61</v>
      </c>
      <c r="E318" s="21" t="s">
        <v>860</v>
      </c>
      <c r="F318" s="27">
        <v>43865</v>
      </c>
      <c r="H318" s="3" t="s">
        <v>735</v>
      </c>
      <c r="J318" s="16"/>
      <c r="K318" s="16"/>
      <c r="L318" s="37"/>
      <c r="M318" s="16"/>
      <c r="N318" s="16"/>
    </row>
    <row r="319" spans="1:14" x14ac:dyDescent="0.25">
      <c r="A319" s="20"/>
      <c r="B319" s="12" t="s">
        <v>6</v>
      </c>
      <c r="C319" s="12" t="s">
        <v>1038</v>
      </c>
      <c r="D319" s="12" t="s">
        <v>438</v>
      </c>
      <c r="E319" s="22" t="s">
        <v>951</v>
      </c>
      <c r="F319" s="27">
        <v>43878</v>
      </c>
      <c r="H319" s="3" t="s">
        <v>772</v>
      </c>
      <c r="J319" s="37"/>
      <c r="K319" s="16"/>
      <c r="L319" s="37"/>
      <c r="M319" s="37"/>
      <c r="N319" s="16"/>
    </row>
    <row r="320" spans="1:14" x14ac:dyDescent="0.25">
      <c r="A320" s="22" t="s">
        <v>5</v>
      </c>
      <c r="B320" s="22" t="s">
        <v>6</v>
      </c>
      <c r="C320" s="22" t="s">
        <v>468</v>
      </c>
      <c r="D320" s="22" t="s">
        <v>861</v>
      </c>
      <c r="E320" s="21" t="s">
        <v>862</v>
      </c>
      <c r="F320" s="27">
        <v>43440</v>
      </c>
      <c r="H320" s="2" t="s">
        <v>792</v>
      </c>
      <c r="J320" s="16"/>
      <c r="K320" s="37"/>
      <c r="L320" s="37"/>
      <c r="M320" s="16"/>
      <c r="N320" s="37"/>
    </row>
    <row r="321" spans="1:14" x14ac:dyDescent="0.25">
      <c r="A321" s="20" t="s">
        <v>5</v>
      </c>
      <c r="B321" s="20" t="s">
        <v>6</v>
      </c>
      <c r="C321" s="20" t="s">
        <v>143</v>
      </c>
      <c r="D321" s="20" t="s">
        <v>34</v>
      </c>
      <c r="E321" s="21" t="s">
        <v>138</v>
      </c>
      <c r="F321" s="27">
        <v>42516</v>
      </c>
      <c r="H321" s="3" t="s">
        <v>795</v>
      </c>
      <c r="J321" s="16"/>
      <c r="K321" s="16"/>
      <c r="L321" s="37"/>
      <c r="M321" s="16"/>
      <c r="N321" s="16"/>
    </row>
    <row r="322" spans="1:14" x14ac:dyDescent="0.25">
      <c r="A322" s="22" t="s">
        <v>5</v>
      </c>
      <c r="B322" s="22"/>
      <c r="C322" s="22" t="s">
        <v>653</v>
      </c>
      <c r="D322" s="22" t="s">
        <v>235</v>
      </c>
      <c r="E322" s="12" t="s">
        <v>768</v>
      </c>
      <c r="F322" s="27">
        <v>43881</v>
      </c>
      <c r="H322" s="2" t="s">
        <v>794</v>
      </c>
      <c r="J322" s="38"/>
      <c r="K322" s="37"/>
      <c r="L322" s="37"/>
      <c r="M322" s="38"/>
      <c r="N322" s="37"/>
    </row>
    <row r="323" spans="1:14" x14ac:dyDescent="0.25">
      <c r="A323" s="20" t="s">
        <v>5</v>
      </c>
      <c r="B323" s="20"/>
      <c r="C323" s="20" t="s">
        <v>262</v>
      </c>
      <c r="D323" s="20" t="s">
        <v>187</v>
      </c>
      <c r="E323" s="21" t="s">
        <v>624</v>
      </c>
      <c r="F323" s="27">
        <v>43788</v>
      </c>
      <c r="H323" s="3" t="s">
        <v>791</v>
      </c>
      <c r="J323" s="16"/>
      <c r="K323" s="16"/>
      <c r="L323" s="37"/>
      <c r="M323" s="16"/>
      <c r="N323" s="16"/>
    </row>
    <row r="324" spans="1:14" x14ac:dyDescent="0.25">
      <c r="A324" s="20" t="s">
        <v>5</v>
      </c>
      <c r="B324" s="20"/>
      <c r="C324" s="20" t="s">
        <v>789</v>
      </c>
      <c r="D324" s="20" t="s">
        <v>86</v>
      </c>
      <c r="E324" s="21" t="s">
        <v>790</v>
      </c>
      <c r="F324" s="27">
        <v>44076</v>
      </c>
      <c r="H324" s="3" t="s">
        <v>793</v>
      </c>
      <c r="J324" s="16"/>
      <c r="K324" s="16"/>
      <c r="L324" s="37"/>
      <c r="M324" s="16"/>
      <c r="N324" s="16"/>
    </row>
    <row r="325" spans="1:14" x14ac:dyDescent="0.25">
      <c r="A325" s="20" t="s">
        <v>5</v>
      </c>
      <c r="B325" s="20"/>
      <c r="C325" s="12" t="s">
        <v>1020</v>
      </c>
      <c r="D325" s="12" t="s">
        <v>189</v>
      </c>
      <c r="E325" s="12" t="s">
        <v>799</v>
      </c>
      <c r="F325" s="27">
        <v>42664</v>
      </c>
      <c r="H325" s="3" t="s">
        <v>772</v>
      </c>
      <c r="J325" s="38"/>
      <c r="K325" s="16"/>
      <c r="L325" s="37"/>
      <c r="M325" s="38"/>
      <c r="N325" s="16"/>
    </row>
    <row r="326" spans="1:14" x14ac:dyDescent="0.25">
      <c r="A326" s="22" t="s">
        <v>6</v>
      </c>
      <c r="B326" s="22"/>
      <c r="C326" s="22" t="s">
        <v>666</v>
      </c>
      <c r="D326" s="22" t="s">
        <v>61</v>
      </c>
      <c r="E326" s="12" t="s">
        <v>771</v>
      </c>
      <c r="F326" s="27">
        <v>43739</v>
      </c>
      <c r="H326" s="3" t="s">
        <v>1053</v>
      </c>
      <c r="J326" s="38"/>
      <c r="K326" s="16"/>
      <c r="L326" s="37"/>
      <c r="M326" s="38"/>
      <c r="N326" s="16"/>
    </row>
    <row r="327" spans="1:14" x14ac:dyDescent="0.25">
      <c r="A327" s="20" t="s">
        <v>5</v>
      </c>
      <c r="B327" s="20"/>
      <c r="C327" s="20" t="s">
        <v>433</v>
      </c>
      <c r="D327" s="20" t="s">
        <v>187</v>
      </c>
      <c r="E327" s="21" t="s">
        <v>863</v>
      </c>
      <c r="F327" s="27">
        <v>43898</v>
      </c>
      <c r="H327" s="3" t="s">
        <v>735</v>
      </c>
      <c r="J327" s="16"/>
      <c r="K327" s="16"/>
      <c r="L327" s="37"/>
      <c r="M327" s="16"/>
      <c r="N327" s="16"/>
    </row>
    <row r="328" spans="1:14" x14ac:dyDescent="0.25">
      <c r="A328" s="20" t="s">
        <v>5</v>
      </c>
      <c r="B328" s="20"/>
      <c r="C328" s="20" t="s">
        <v>199</v>
      </c>
      <c r="D328" s="20" t="s">
        <v>161</v>
      </c>
      <c r="E328" s="21" t="s">
        <v>864</v>
      </c>
      <c r="F328" s="27">
        <v>43593</v>
      </c>
      <c r="H328" s="3" t="s">
        <v>791</v>
      </c>
      <c r="J328" s="16"/>
      <c r="K328" s="16"/>
      <c r="L328" s="37"/>
      <c r="M328" s="16"/>
      <c r="N328" s="16"/>
    </row>
    <row r="329" spans="1:14" x14ac:dyDescent="0.25">
      <c r="A329" s="20" t="s">
        <v>5</v>
      </c>
      <c r="B329" s="20"/>
      <c r="C329" s="20" t="s">
        <v>733</v>
      </c>
      <c r="D329" s="20" t="s">
        <v>187</v>
      </c>
      <c r="E329" s="21" t="s">
        <v>585</v>
      </c>
      <c r="F329" s="27">
        <v>43817</v>
      </c>
      <c r="H329" s="3" t="s">
        <v>791</v>
      </c>
      <c r="J329" s="16"/>
      <c r="K329" s="16"/>
      <c r="L329" s="37"/>
      <c r="M329" s="16"/>
      <c r="N329" s="16"/>
    </row>
    <row r="330" spans="1:14" x14ac:dyDescent="0.25">
      <c r="A330" s="20" t="s">
        <v>5</v>
      </c>
      <c r="B330" s="20"/>
      <c r="C330" s="20" t="s">
        <v>470</v>
      </c>
      <c r="D330" s="20" t="s">
        <v>179</v>
      </c>
      <c r="E330" s="22" t="s">
        <v>711</v>
      </c>
      <c r="F330" s="27">
        <v>43464</v>
      </c>
      <c r="H330" s="3" t="s">
        <v>791</v>
      </c>
      <c r="J330" s="37"/>
      <c r="K330" s="16"/>
      <c r="L330" s="37"/>
      <c r="M330" s="37"/>
      <c r="N330" s="16"/>
    </row>
    <row r="331" spans="1:14" x14ac:dyDescent="0.25">
      <c r="A331" s="22" t="s">
        <v>6</v>
      </c>
      <c r="B331" s="28"/>
      <c r="C331" s="22" t="s">
        <v>675</v>
      </c>
      <c r="D331" s="22" t="s">
        <v>58</v>
      </c>
      <c r="E331" s="12" t="s">
        <v>773</v>
      </c>
      <c r="F331" s="27">
        <v>43689</v>
      </c>
      <c r="H331" s="3" t="s">
        <v>714</v>
      </c>
      <c r="J331" s="38"/>
      <c r="K331" s="16"/>
      <c r="L331" s="37"/>
      <c r="M331" s="38"/>
      <c r="N331" s="16"/>
    </row>
    <row r="332" spans="1:14" x14ac:dyDescent="0.25">
      <c r="A332" s="20" t="s">
        <v>6</v>
      </c>
      <c r="B332" s="20"/>
      <c r="C332" s="20" t="s">
        <v>525</v>
      </c>
      <c r="D332" s="20" t="s">
        <v>179</v>
      </c>
      <c r="E332" s="21" t="s">
        <v>865</v>
      </c>
      <c r="F332" s="27">
        <v>43693</v>
      </c>
      <c r="H332" s="3" t="s">
        <v>791</v>
      </c>
      <c r="J332" s="16"/>
      <c r="K332" s="16"/>
      <c r="L332" s="37"/>
      <c r="M332" s="16"/>
      <c r="N332" s="16"/>
    </row>
    <row r="333" spans="1:14" x14ac:dyDescent="0.25">
      <c r="A333" s="20" t="s">
        <v>5</v>
      </c>
      <c r="B333" s="20"/>
      <c r="C333" s="20" t="s">
        <v>452</v>
      </c>
      <c r="D333" s="20" t="s">
        <v>216</v>
      </c>
      <c r="E333" s="21" t="s">
        <v>839</v>
      </c>
      <c r="F333" s="12" t="s">
        <v>840</v>
      </c>
      <c r="H333" s="4" t="s">
        <v>772</v>
      </c>
      <c r="J333" s="16"/>
      <c r="K333" s="38"/>
      <c r="L333" s="37"/>
      <c r="M333" s="16"/>
      <c r="N333" s="38"/>
    </row>
    <row r="334" spans="1:14" x14ac:dyDescent="0.25">
      <c r="A334" s="20" t="s">
        <v>5</v>
      </c>
      <c r="B334" s="20"/>
      <c r="C334" s="20" t="s">
        <v>194</v>
      </c>
      <c r="D334" s="20" t="s">
        <v>185</v>
      </c>
      <c r="E334" s="21" t="s">
        <v>730</v>
      </c>
      <c r="F334" s="27">
        <v>38748</v>
      </c>
      <c r="H334" s="3" t="s">
        <v>791</v>
      </c>
      <c r="J334" s="16"/>
      <c r="K334" s="16"/>
      <c r="L334" s="37"/>
      <c r="M334" s="16"/>
      <c r="N334" s="16"/>
    </row>
    <row r="335" spans="1:14" x14ac:dyDescent="0.25">
      <c r="A335" s="20" t="s">
        <v>5</v>
      </c>
      <c r="B335" s="20"/>
      <c r="C335" s="20" t="s">
        <v>202</v>
      </c>
      <c r="D335" s="20" t="s">
        <v>203</v>
      </c>
      <c r="E335" s="21" t="s">
        <v>866</v>
      </c>
      <c r="F335" s="27">
        <v>41340</v>
      </c>
      <c r="H335" s="3" t="s">
        <v>791</v>
      </c>
      <c r="J335" s="16"/>
      <c r="K335" s="16"/>
      <c r="L335" s="37"/>
      <c r="M335" s="16"/>
      <c r="N335" s="16"/>
    </row>
    <row r="336" spans="1:14" x14ac:dyDescent="0.25">
      <c r="A336" s="20" t="s">
        <v>6</v>
      </c>
      <c r="B336" s="20"/>
      <c r="C336" s="20" t="s">
        <v>784</v>
      </c>
      <c r="D336" s="20" t="s">
        <v>161</v>
      </c>
      <c r="E336" s="21" t="s">
        <v>785</v>
      </c>
      <c r="F336" s="12"/>
      <c r="H336" s="2" t="s">
        <v>792</v>
      </c>
      <c r="J336" s="16"/>
      <c r="K336" s="37"/>
      <c r="L336" s="37"/>
      <c r="M336" s="16"/>
      <c r="N336" s="37"/>
    </row>
    <row r="337" spans="1:14" x14ac:dyDescent="0.25">
      <c r="A337" s="20" t="s">
        <v>5</v>
      </c>
      <c r="B337" s="20"/>
      <c r="C337" s="20" t="s">
        <v>413</v>
      </c>
      <c r="D337" s="20" t="s">
        <v>185</v>
      </c>
      <c r="E337" s="21" t="s">
        <v>757</v>
      </c>
      <c r="F337" s="27">
        <v>39779</v>
      </c>
      <c r="H337" s="2" t="s">
        <v>792</v>
      </c>
      <c r="J337" s="16"/>
      <c r="K337" s="37"/>
      <c r="L337" s="37"/>
      <c r="M337" s="16"/>
      <c r="N337" s="37"/>
    </row>
    <row r="338" spans="1:14" x14ac:dyDescent="0.25">
      <c r="A338" s="20" t="s">
        <v>5</v>
      </c>
      <c r="B338" s="20"/>
      <c r="C338" s="20" t="s">
        <v>325</v>
      </c>
      <c r="D338" s="20" t="s">
        <v>270</v>
      </c>
      <c r="E338" s="21" t="s">
        <v>359</v>
      </c>
      <c r="F338" s="27">
        <v>43464</v>
      </c>
      <c r="H338" s="3" t="s">
        <v>714</v>
      </c>
      <c r="J338" s="16"/>
      <c r="K338" s="16"/>
      <c r="L338" s="37"/>
      <c r="M338" s="16"/>
      <c r="N338" s="16"/>
    </row>
    <row r="339" spans="1:14" x14ac:dyDescent="0.25">
      <c r="A339" s="20" t="s">
        <v>5</v>
      </c>
      <c r="B339" s="20" t="s">
        <v>6</v>
      </c>
      <c r="C339" s="20" t="s">
        <v>62</v>
      </c>
      <c r="D339" s="20" t="s">
        <v>63</v>
      </c>
      <c r="E339" s="21" t="s">
        <v>867</v>
      </c>
      <c r="F339" s="27">
        <v>43878</v>
      </c>
      <c r="H339" s="3" t="s">
        <v>791</v>
      </c>
      <c r="J339" s="16"/>
      <c r="K339" s="16"/>
      <c r="L339" s="37"/>
      <c r="M339" s="16"/>
      <c r="N339" s="16"/>
    </row>
    <row r="340" spans="1:14" x14ac:dyDescent="0.25">
      <c r="A340" s="20" t="s">
        <v>5</v>
      </c>
      <c r="B340" s="20"/>
      <c r="C340" s="20" t="s">
        <v>352</v>
      </c>
      <c r="D340" s="20" t="s">
        <v>187</v>
      </c>
      <c r="E340" s="21" t="s">
        <v>868</v>
      </c>
      <c r="F340" s="12" t="s">
        <v>840</v>
      </c>
      <c r="H340" s="2" t="s">
        <v>724</v>
      </c>
      <c r="J340" s="16"/>
      <c r="K340" s="37"/>
      <c r="L340" s="37"/>
      <c r="M340" s="16"/>
      <c r="N340" s="37"/>
    </row>
    <row r="341" spans="1:14" x14ac:dyDescent="0.25">
      <c r="A341" s="20" t="s">
        <v>5</v>
      </c>
      <c r="B341" s="20"/>
      <c r="C341" s="20" t="s">
        <v>279</v>
      </c>
      <c r="D341" s="20" t="s">
        <v>241</v>
      </c>
      <c r="E341" s="21" t="s">
        <v>869</v>
      </c>
      <c r="F341" s="27">
        <v>43866</v>
      </c>
      <c r="H341" s="3" t="s">
        <v>791</v>
      </c>
      <c r="J341" s="16"/>
      <c r="K341" s="16"/>
      <c r="L341" s="37"/>
      <c r="M341" s="16"/>
      <c r="N341" s="16"/>
    </row>
    <row r="342" spans="1:14" x14ac:dyDescent="0.25">
      <c r="A342" s="20" t="s">
        <v>5</v>
      </c>
      <c r="B342" s="20"/>
      <c r="C342" s="20" t="s">
        <v>756</v>
      </c>
      <c r="D342" s="20" t="s">
        <v>223</v>
      </c>
      <c r="E342" s="21" t="s">
        <v>870</v>
      </c>
      <c r="F342" s="27">
        <v>43884</v>
      </c>
      <c r="H342" s="3" t="s">
        <v>791</v>
      </c>
      <c r="J342" s="16"/>
      <c r="K342" s="16"/>
      <c r="L342" s="37"/>
      <c r="M342" s="16"/>
      <c r="N342" s="16"/>
    </row>
    <row r="343" spans="1:14" x14ac:dyDescent="0.25">
      <c r="A343" s="20" t="s">
        <v>5</v>
      </c>
      <c r="B343" s="20"/>
      <c r="C343" s="20" t="s">
        <v>189</v>
      </c>
      <c r="D343" s="20" t="s">
        <v>216</v>
      </c>
      <c r="E343" s="21" t="s">
        <v>871</v>
      </c>
      <c r="F343" s="27">
        <v>43891</v>
      </c>
      <c r="H343" s="3" t="s">
        <v>791</v>
      </c>
      <c r="J343" s="16"/>
      <c r="K343" s="16"/>
      <c r="L343" s="37"/>
      <c r="M343" s="16"/>
      <c r="N343" s="16"/>
    </row>
    <row r="344" spans="1:14" x14ac:dyDescent="0.25">
      <c r="A344" s="20" t="s">
        <v>5</v>
      </c>
      <c r="B344" s="20"/>
      <c r="C344" s="20" t="s">
        <v>786</v>
      </c>
      <c r="D344" s="20" t="s">
        <v>160</v>
      </c>
      <c r="E344" s="21" t="s">
        <v>787</v>
      </c>
      <c r="F344" s="27">
        <v>43718</v>
      </c>
      <c r="H344" s="3" t="s">
        <v>793</v>
      </c>
      <c r="J344" s="16"/>
      <c r="K344" s="16"/>
      <c r="L344" s="37"/>
      <c r="M344" s="16"/>
      <c r="N344" s="16"/>
    </row>
    <row r="345" spans="1:14" x14ac:dyDescent="0.25">
      <c r="A345" s="20" t="s">
        <v>5</v>
      </c>
      <c r="B345" s="20"/>
      <c r="C345" s="12" t="s">
        <v>1021</v>
      </c>
      <c r="D345" s="12" t="s">
        <v>189</v>
      </c>
      <c r="E345" s="12" t="s">
        <v>680</v>
      </c>
      <c r="F345" s="27">
        <v>43887</v>
      </c>
      <c r="H345" s="3" t="s">
        <v>793</v>
      </c>
      <c r="J345" s="38"/>
      <c r="K345" s="16"/>
      <c r="L345" s="37"/>
      <c r="M345" s="38"/>
      <c r="N345" s="16"/>
    </row>
    <row r="346" spans="1:14" x14ac:dyDescent="0.25">
      <c r="A346" s="20" t="s">
        <v>5</v>
      </c>
      <c r="B346" s="20" t="s">
        <v>6</v>
      </c>
      <c r="C346" s="20" t="s">
        <v>302</v>
      </c>
      <c r="D346" s="20" t="s">
        <v>193</v>
      </c>
      <c r="E346" s="21" t="s">
        <v>138</v>
      </c>
      <c r="F346" s="27">
        <v>43758</v>
      </c>
      <c r="H346" s="3" t="s">
        <v>795</v>
      </c>
      <c r="J346" s="16"/>
      <c r="K346" s="16"/>
      <c r="L346" s="37"/>
      <c r="M346" s="16"/>
      <c r="N346" s="16"/>
    </row>
    <row r="347" spans="1:14" x14ac:dyDescent="0.25">
      <c r="A347" s="20" t="s">
        <v>5</v>
      </c>
      <c r="B347" s="20"/>
      <c r="C347" s="20" t="s">
        <v>782</v>
      </c>
      <c r="D347" s="20" t="s">
        <v>160</v>
      </c>
      <c r="E347" s="21" t="s">
        <v>790</v>
      </c>
      <c r="F347" s="12" t="s">
        <v>1023</v>
      </c>
      <c r="H347" s="3" t="s">
        <v>793</v>
      </c>
      <c r="J347" s="16"/>
      <c r="K347" s="16"/>
      <c r="L347" s="37"/>
      <c r="M347" s="16"/>
      <c r="N347" s="16"/>
    </row>
    <row r="348" spans="1:14" x14ac:dyDescent="0.25">
      <c r="A348" s="20" t="s">
        <v>5</v>
      </c>
      <c r="B348" s="20"/>
      <c r="C348" s="20" t="s">
        <v>469</v>
      </c>
      <c r="D348" s="20" t="s">
        <v>203</v>
      </c>
      <c r="E348" s="21" t="s">
        <v>637</v>
      </c>
      <c r="F348" s="27">
        <v>43728</v>
      </c>
      <c r="H348" s="2" t="s">
        <v>792</v>
      </c>
      <c r="J348" s="16"/>
      <c r="K348" s="37"/>
      <c r="L348" s="37"/>
      <c r="M348" s="16"/>
      <c r="N348" s="37"/>
    </row>
    <row r="349" spans="1:14" x14ac:dyDescent="0.25">
      <c r="A349" s="20" t="s">
        <v>5</v>
      </c>
      <c r="B349" s="20"/>
      <c r="C349" s="20" t="s">
        <v>414</v>
      </c>
      <c r="D349" s="20" t="s">
        <v>177</v>
      </c>
      <c r="E349" s="21" t="s">
        <v>757</v>
      </c>
      <c r="F349" s="27">
        <v>43787</v>
      </c>
      <c r="H349" s="2" t="s">
        <v>792</v>
      </c>
      <c r="J349" s="16"/>
      <c r="K349" s="37"/>
      <c r="L349" s="37"/>
      <c r="M349" s="16"/>
      <c r="N349" s="37"/>
    </row>
    <row r="350" spans="1:14" x14ac:dyDescent="0.25">
      <c r="A350" s="20" t="s">
        <v>5</v>
      </c>
      <c r="B350" s="20"/>
      <c r="C350" s="20" t="s">
        <v>318</v>
      </c>
      <c r="D350" s="20" t="s">
        <v>174</v>
      </c>
      <c r="E350" s="21" t="s">
        <v>319</v>
      </c>
      <c r="F350" s="27">
        <v>43215</v>
      </c>
      <c r="H350" s="2" t="s">
        <v>794</v>
      </c>
      <c r="J350" s="16"/>
      <c r="K350" s="37"/>
      <c r="L350" s="37"/>
      <c r="M350" s="16"/>
      <c r="N350" s="37"/>
    </row>
    <row r="351" spans="1:14" x14ac:dyDescent="0.25">
      <c r="A351" s="20" t="s">
        <v>6</v>
      </c>
      <c r="B351" s="20"/>
      <c r="C351" s="20" t="s">
        <v>552</v>
      </c>
      <c r="D351" s="20" t="s">
        <v>193</v>
      </c>
      <c r="E351" s="21" t="s">
        <v>688</v>
      </c>
      <c r="F351" s="27">
        <v>43881</v>
      </c>
      <c r="H351" s="3" t="s">
        <v>735</v>
      </c>
      <c r="J351" s="16"/>
      <c r="K351" s="16"/>
      <c r="L351" s="37"/>
      <c r="M351" s="16"/>
      <c r="N351" s="16"/>
    </row>
    <row r="352" spans="1:14" x14ac:dyDescent="0.25">
      <c r="A352" s="20" t="s">
        <v>6</v>
      </c>
      <c r="B352" s="20"/>
      <c r="C352" s="20" t="s">
        <v>527</v>
      </c>
      <c r="D352" s="20" t="s">
        <v>179</v>
      </c>
      <c r="E352" s="21" t="s">
        <v>872</v>
      </c>
      <c r="F352" s="27">
        <v>43705</v>
      </c>
      <c r="H352" s="3" t="s">
        <v>791</v>
      </c>
      <c r="J352" s="16"/>
      <c r="K352" s="16"/>
      <c r="L352" s="37"/>
      <c r="M352" s="16"/>
      <c r="N352" s="16"/>
    </row>
    <row r="353" spans="1:14" x14ac:dyDescent="0.25">
      <c r="A353" s="20" t="s">
        <v>5</v>
      </c>
      <c r="B353" s="20"/>
      <c r="C353" s="12" t="s">
        <v>1018</v>
      </c>
      <c r="D353" s="12" t="s">
        <v>438</v>
      </c>
      <c r="E353" s="12" t="s">
        <v>680</v>
      </c>
      <c r="F353" s="27">
        <v>43807</v>
      </c>
      <c r="H353" s="3" t="s">
        <v>793</v>
      </c>
      <c r="J353" s="38"/>
      <c r="K353" s="16"/>
      <c r="L353" s="37"/>
      <c r="M353" s="38"/>
      <c r="N353" s="16"/>
    </row>
    <row r="354" spans="1:14" x14ac:dyDescent="0.25">
      <c r="A354" s="20" t="s">
        <v>6</v>
      </c>
      <c r="B354" s="20"/>
      <c r="C354" s="20" t="s">
        <v>535</v>
      </c>
      <c r="D354" s="20" t="s">
        <v>185</v>
      </c>
      <c r="E354" s="21" t="s">
        <v>873</v>
      </c>
      <c r="F354" s="27">
        <v>42261</v>
      </c>
      <c r="H354" s="2" t="s">
        <v>792</v>
      </c>
      <c r="J354" s="16"/>
      <c r="K354" s="37"/>
      <c r="L354" s="37"/>
      <c r="M354" s="16"/>
      <c r="N354" s="37"/>
    </row>
    <row r="355" spans="1:14" x14ac:dyDescent="0.25">
      <c r="A355" s="20" t="s">
        <v>5</v>
      </c>
      <c r="B355" s="20"/>
      <c r="C355" s="20" t="s">
        <v>204</v>
      </c>
      <c r="D355" s="20" t="s">
        <v>181</v>
      </c>
      <c r="E355" s="21" t="s">
        <v>874</v>
      </c>
      <c r="F355" s="27">
        <v>42736</v>
      </c>
      <c r="H355" s="3" t="s">
        <v>791</v>
      </c>
      <c r="J355" s="16"/>
      <c r="K355" s="16"/>
      <c r="L355" s="37"/>
      <c r="M355" s="16"/>
      <c r="N355" s="16"/>
    </row>
    <row r="356" spans="1:14" x14ac:dyDescent="0.25">
      <c r="A356" s="20" t="s">
        <v>5</v>
      </c>
      <c r="B356" s="20" t="s">
        <v>6</v>
      </c>
      <c r="C356" s="20" t="s">
        <v>58</v>
      </c>
      <c r="D356" s="20" t="s">
        <v>8</v>
      </c>
      <c r="E356" s="21" t="s">
        <v>858</v>
      </c>
      <c r="F356" s="27">
        <v>43820</v>
      </c>
      <c r="H356" s="3" t="s">
        <v>791</v>
      </c>
      <c r="J356" s="16"/>
      <c r="K356" s="16"/>
      <c r="L356" s="37"/>
      <c r="M356" s="16"/>
      <c r="N356" s="16"/>
    </row>
    <row r="357" spans="1:14" x14ac:dyDescent="0.25">
      <c r="A357" s="20" t="s">
        <v>5</v>
      </c>
      <c r="B357" s="20" t="s">
        <v>6</v>
      </c>
      <c r="C357" s="20" t="s">
        <v>59</v>
      </c>
      <c r="D357" s="20" t="s">
        <v>60</v>
      </c>
      <c r="E357" s="21" t="s">
        <v>875</v>
      </c>
      <c r="F357" s="27">
        <v>39189</v>
      </c>
      <c r="H357" s="3" t="s">
        <v>791</v>
      </c>
      <c r="J357" s="16"/>
      <c r="K357" s="16"/>
      <c r="L357" s="37"/>
      <c r="M357" s="16"/>
      <c r="N357" s="16"/>
    </row>
    <row r="358" spans="1:14" x14ac:dyDescent="0.25">
      <c r="A358" s="20" t="s">
        <v>6</v>
      </c>
      <c r="B358" s="20"/>
      <c r="C358" s="20" t="s">
        <v>489</v>
      </c>
      <c r="D358" s="20" t="s">
        <v>174</v>
      </c>
      <c r="E358" s="21" t="s">
        <v>582</v>
      </c>
      <c r="F358" s="27">
        <v>42600</v>
      </c>
      <c r="H358" s="3" t="s">
        <v>791</v>
      </c>
      <c r="J358" s="16"/>
      <c r="K358" s="16"/>
      <c r="L358" s="37"/>
      <c r="M358" s="16"/>
      <c r="N358" s="16"/>
    </row>
    <row r="359" spans="1:14" x14ac:dyDescent="0.25">
      <c r="A359" s="20" t="s">
        <v>5</v>
      </c>
      <c r="B359" s="20" t="s">
        <v>6</v>
      </c>
      <c r="C359" s="20" t="s">
        <v>116</v>
      </c>
      <c r="D359" s="20" t="s">
        <v>20</v>
      </c>
      <c r="E359" s="21" t="s">
        <v>876</v>
      </c>
      <c r="F359" s="27">
        <v>42795</v>
      </c>
      <c r="H359" s="2" t="s">
        <v>792</v>
      </c>
      <c r="J359" s="16"/>
      <c r="K359" s="37"/>
      <c r="L359" s="37"/>
      <c r="M359" s="16"/>
      <c r="N359" s="37"/>
    </row>
    <row r="360" spans="1:14" x14ac:dyDescent="0.25">
      <c r="A360" s="20" t="s">
        <v>5</v>
      </c>
      <c r="B360" s="20"/>
      <c r="C360" s="20" t="s">
        <v>214</v>
      </c>
      <c r="D360" s="20" t="s">
        <v>187</v>
      </c>
      <c r="E360" s="21" t="s">
        <v>877</v>
      </c>
      <c r="F360" s="27">
        <v>43332</v>
      </c>
      <c r="H360" s="3" t="s">
        <v>791</v>
      </c>
      <c r="J360" s="16"/>
      <c r="K360" s="16"/>
      <c r="L360" s="37"/>
      <c r="M360" s="16"/>
      <c r="N360" s="16"/>
    </row>
    <row r="361" spans="1:14" x14ac:dyDescent="0.25">
      <c r="A361" s="20" t="s">
        <v>5</v>
      </c>
      <c r="B361" s="20"/>
      <c r="C361" s="20" t="s">
        <v>459</v>
      </c>
      <c r="D361" s="20" t="s">
        <v>193</v>
      </c>
      <c r="E361" s="21" t="s">
        <v>556</v>
      </c>
      <c r="F361" s="27">
        <v>43464</v>
      </c>
      <c r="H361" s="2" t="s">
        <v>794</v>
      </c>
      <c r="J361" s="16"/>
      <c r="K361" s="37"/>
      <c r="L361" s="37"/>
      <c r="M361" s="16"/>
      <c r="N361" s="37"/>
    </row>
    <row r="362" spans="1:14" x14ac:dyDescent="0.25">
      <c r="A362" s="20" t="s">
        <v>5</v>
      </c>
      <c r="B362" s="20" t="s">
        <v>6</v>
      </c>
      <c r="C362" s="20" t="s">
        <v>83</v>
      </c>
      <c r="D362" s="20" t="s">
        <v>14</v>
      </c>
      <c r="E362" s="21" t="s">
        <v>870</v>
      </c>
      <c r="F362" s="27">
        <v>43881</v>
      </c>
      <c r="H362" s="3" t="s">
        <v>791</v>
      </c>
      <c r="J362" s="16"/>
      <c r="K362" s="16"/>
      <c r="L362" s="37"/>
      <c r="M362" s="16"/>
      <c r="N362" s="16"/>
    </row>
    <row r="363" spans="1:14" x14ac:dyDescent="0.25">
      <c r="A363" s="20" t="s">
        <v>5</v>
      </c>
      <c r="B363" s="20"/>
      <c r="C363" s="20" t="s">
        <v>326</v>
      </c>
      <c r="D363" s="20" t="s">
        <v>185</v>
      </c>
      <c r="E363" s="21" t="s">
        <v>327</v>
      </c>
      <c r="F363" s="27">
        <v>42817</v>
      </c>
      <c r="H363" s="2" t="s">
        <v>794</v>
      </c>
      <c r="J363" s="16"/>
      <c r="K363" s="37"/>
      <c r="L363" s="37"/>
      <c r="M363" s="16"/>
      <c r="N363" s="37"/>
    </row>
    <row r="364" spans="1:14" x14ac:dyDescent="0.25">
      <c r="A364" s="20" t="s">
        <v>5</v>
      </c>
      <c r="B364" s="20"/>
      <c r="C364" s="20" t="s">
        <v>208</v>
      </c>
      <c r="D364" s="20" t="s">
        <v>161</v>
      </c>
      <c r="E364" s="21" t="s">
        <v>878</v>
      </c>
      <c r="F364" s="27">
        <v>43456</v>
      </c>
      <c r="H364" s="3" t="s">
        <v>791</v>
      </c>
      <c r="J364" s="16"/>
      <c r="K364" s="16"/>
      <c r="L364" s="37"/>
      <c r="M364" s="16"/>
      <c r="N364" s="16"/>
    </row>
    <row r="365" spans="1:14" x14ac:dyDescent="0.25">
      <c r="A365" s="20" t="s">
        <v>6</v>
      </c>
      <c r="B365" s="20"/>
      <c r="C365" s="20" t="s">
        <v>498</v>
      </c>
      <c r="D365" s="20" t="s">
        <v>189</v>
      </c>
      <c r="E365" s="21" t="s">
        <v>587</v>
      </c>
      <c r="F365" s="27">
        <v>43858</v>
      </c>
      <c r="H365" s="3" t="s">
        <v>791</v>
      </c>
      <c r="J365" s="16"/>
      <c r="K365" s="16"/>
      <c r="L365" s="37"/>
      <c r="M365" s="16"/>
      <c r="N365" s="16"/>
    </row>
    <row r="366" spans="1:14" x14ac:dyDescent="0.25">
      <c r="A366" s="20" t="s">
        <v>5</v>
      </c>
      <c r="B366" s="20" t="s">
        <v>6</v>
      </c>
      <c r="C366" s="20" t="s">
        <v>41</v>
      </c>
      <c r="D366" s="20" t="s">
        <v>34</v>
      </c>
      <c r="E366" s="21" t="s">
        <v>879</v>
      </c>
      <c r="F366" s="27">
        <v>43443</v>
      </c>
      <c r="H366" s="3" t="s">
        <v>791</v>
      </c>
      <c r="J366" s="16"/>
      <c r="K366" s="16"/>
      <c r="L366" s="37"/>
      <c r="M366" s="16"/>
      <c r="N366" s="16"/>
    </row>
    <row r="367" spans="1:14" x14ac:dyDescent="0.25">
      <c r="A367" s="20" t="s">
        <v>5</v>
      </c>
      <c r="B367" s="20"/>
      <c r="C367" s="20" t="s">
        <v>351</v>
      </c>
      <c r="D367" s="20" t="s">
        <v>196</v>
      </c>
      <c r="E367" s="21" t="s">
        <v>845</v>
      </c>
      <c r="F367" s="12" t="s">
        <v>840</v>
      </c>
      <c r="H367" s="2" t="s">
        <v>724</v>
      </c>
      <c r="J367" s="16"/>
      <c r="K367" s="37"/>
      <c r="L367" s="37"/>
      <c r="M367" s="16"/>
      <c r="N367" s="37"/>
    </row>
    <row r="368" spans="1:14" x14ac:dyDescent="0.25">
      <c r="A368" s="20" t="s">
        <v>5</v>
      </c>
      <c r="B368" s="20"/>
      <c r="C368" s="20" t="s">
        <v>243</v>
      </c>
      <c r="D368" s="20" t="s">
        <v>185</v>
      </c>
      <c r="E368" s="21" t="s">
        <v>880</v>
      </c>
      <c r="F368" s="27">
        <v>41260</v>
      </c>
      <c r="H368" s="3" t="s">
        <v>791</v>
      </c>
      <c r="J368" s="16"/>
      <c r="K368" s="16"/>
      <c r="L368" s="37"/>
      <c r="M368" s="16"/>
      <c r="N368" s="16"/>
    </row>
    <row r="369" spans="1:14" x14ac:dyDescent="0.25">
      <c r="A369" s="20" t="s">
        <v>5</v>
      </c>
      <c r="B369" s="20"/>
      <c r="C369" s="20" t="s">
        <v>349</v>
      </c>
      <c r="D369" s="20" t="s">
        <v>161</v>
      </c>
      <c r="E369" s="21" t="s">
        <v>348</v>
      </c>
      <c r="F369" s="12" t="s">
        <v>951</v>
      </c>
      <c r="H369" s="2" t="s">
        <v>724</v>
      </c>
      <c r="J369" s="16"/>
      <c r="K369" s="37"/>
      <c r="L369" s="37"/>
      <c r="M369" s="16"/>
      <c r="N369" s="37"/>
    </row>
    <row r="370" spans="1:14" x14ac:dyDescent="0.25">
      <c r="A370" s="20" t="s">
        <v>5</v>
      </c>
      <c r="B370" s="20"/>
      <c r="C370" s="20" t="s">
        <v>753</v>
      </c>
      <c r="D370" s="20" t="s">
        <v>187</v>
      </c>
      <c r="E370" s="21" t="s">
        <v>754</v>
      </c>
      <c r="F370" s="27">
        <v>43343</v>
      </c>
      <c r="H370" s="3" t="s">
        <v>791</v>
      </c>
      <c r="J370" s="16"/>
      <c r="K370" s="16"/>
      <c r="L370" s="37"/>
      <c r="M370" s="16"/>
      <c r="N370" s="16"/>
    </row>
    <row r="371" spans="1:14" x14ac:dyDescent="0.25">
      <c r="A371" s="20" t="s">
        <v>5</v>
      </c>
      <c r="B371" s="20"/>
      <c r="C371" s="20" t="s">
        <v>274</v>
      </c>
      <c r="D371" s="20" t="s">
        <v>196</v>
      </c>
      <c r="E371" s="21" t="s">
        <v>630</v>
      </c>
      <c r="F371" s="27">
        <v>43006</v>
      </c>
      <c r="H371" s="3" t="s">
        <v>791</v>
      </c>
      <c r="J371" s="16"/>
      <c r="K371" s="16"/>
      <c r="L371" s="37"/>
      <c r="M371" s="16"/>
      <c r="N371" s="16"/>
    </row>
    <row r="372" spans="1:14" x14ac:dyDescent="0.25">
      <c r="A372" s="22" t="s">
        <v>5</v>
      </c>
      <c r="B372" s="22"/>
      <c r="C372" s="22" t="s">
        <v>654</v>
      </c>
      <c r="D372" s="22" t="s">
        <v>57</v>
      </c>
      <c r="E372" s="12" t="s">
        <v>769</v>
      </c>
      <c r="F372" s="27">
        <v>43336</v>
      </c>
      <c r="H372" s="3" t="s">
        <v>766</v>
      </c>
      <c r="J372" s="38"/>
      <c r="K372" s="16"/>
      <c r="L372" s="37"/>
      <c r="M372" s="38"/>
      <c r="N372" s="16"/>
    </row>
    <row r="373" spans="1:14" x14ac:dyDescent="0.25">
      <c r="A373" s="20" t="s">
        <v>5</v>
      </c>
      <c r="B373" s="20"/>
      <c r="C373" s="20" t="s">
        <v>303</v>
      </c>
      <c r="D373" s="20" t="s">
        <v>223</v>
      </c>
      <c r="E373" s="21" t="s">
        <v>952</v>
      </c>
      <c r="F373" s="27">
        <v>43585</v>
      </c>
      <c r="H373" s="2" t="s">
        <v>792</v>
      </c>
      <c r="J373" s="16"/>
      <c r="K373" s="37"/>
      <c r="L373" s="37"/>
      <c r="M373" s="16"/>
      <c r="N373" s="37"/>
    </row>
    <row r="374" spans="1:14" x14ac:dyDescent="0.25">
      <c r="A374" s="22" t="s">
        <v>6</v>
      </c>
      <c r="B374" s="22"/>
      <c r="C374" s="22" t="s">
        <v>303</v>
      </c>
      <c r="D374" s="22" t="s">
        <v>223</v>
      </c>
      <c r="E374" s="12" t="s">
        <v>953</v>
      </c>
      <c r="F374" s="27">
        <v>43585</v>
      </c>
      <c r="H374" s="2" t="s">
        <v>792</v>
      </c>
      <c r="J374" s="38"/>
      <c r="K374" s="37"/>
      <c r="L374" s="37"/>
      <c r="M374" s="38"/>
      <c r="N374" s="37"/>
    </row>
    <row r="375" spans="1:14" x14ac:dyDescent="0.25">
      <c r="A375" s="20" t="s">
        <v>5</v>
      </c>
      <c r="B375" s="20"/>
      <c r="C375" s="20" t="s">
        <v>176</v>
      </c>
      <c r="D375" s="20" t="s">
        <v>177</v>
      </c>
      <c r="E375" s="22" t="s">
        <v>572</v>
      </c>
      <c r="F375" s="27">
        <v>43900</v>
      </c>
      <c r="H375" s="3" t="s">
        <v>735</v>
      </c>
      <c r="J375" s="37"/>
      <c r="K375" s="16"/>
      <c r="L375" s="37"/>
      <c r="M375" s="37"/>
      <c r="N375" s="16"/>
    </row>
    <row r="376" spans="1:14" x14ac:dyDescent="0.25">
      <c r="A376" s="20" t="s">
        <v>5</v>
      </c>
      <c r="B376" s="20"/>
      <c r="C376" s="20" t="s">
        <v>210</v>
      </c>
      <c r="D376" s="20" t="s">
        <v>161</v>
      </c>
      <c r="E376" s="21" t="s">
        <v>954</v>
      </c>
      <c r="F376" s="27">
        <v>40489</v>
      </c>
      <c r="H376" s="3" t="s">
        <v>791</v>
      </c>
      <c r="J376" s="16"/>
      <c r="K376" s="16"/>
      <c r="L376" s="37"/>
      <c r="M376" s="16"/>
      <c r="N376" s="16"/>
    </row>
    <row r="377" spans="1:14" x14ac:dyDescent="0.25">
      <c r="A377" s="20" t="s">
        <v>6</v>
      </c>
      <c r="B377" s="20"/>
      <c r="C377" s="20" t="s">
        <v>526</v>
      </c>
      <c r="D377" s="20" t="s">
        <v>179</v>
      </c>
      <c r="E377" s="21" t="s">
        <v>955</v>
      </c>
      <c r="F377" s="27">
        <v>43877</v>
      </c>
      <c r="H377" s="3" t="s">
        <v>791</v>
      </c>
      <c r="J377" s="16"/>
      <c r="K377" s="16"/>
      <c r="L377" s="37"/>
      <c r="M377" s="16"/>
      <c r="N377" s="16"/>
    </row>
    <row r="378" spans="1:14" x14ac:dyDescent="0.25">
      <c r="A378" s="20" t="s">
        <v>5</v>
      </c>
      <c r="B378" s="20"/>
      <c r="C378" s="20" t="s">
        <v>476</v>
      </c>
      <c r="D378" s="20" t="s">
        <v>198</v>
      </c>
      <c r="E378" s="21" t="s">
        <v>158</v>
      </c>
      <c r="F378" s="12" t="s">
        <v>951</v>
      </c>
      <c r="H378" s="4" t="s">
        <v>772</v>
      </c>
      <c r="J378" s="16"/>
      <c r="K378" s="38"/>
      <c r="L378" s="37"/>
      <c r="M378" s="16"/>
      <c r="N378" s="38"/>
    </row>
    <row r="379" spans="1:14" x14ac:dyDescent="0.25">
      <c r="A379" s="22" t="s">
        <v>6</v>
      </c>
      <c r="B379" s="22"/>
      <c r="C379" s="22" t="s">
        <v>676</v>
      </c>
      <c r="D379" s="22" t="s">
        <v>58</v>
      </c>
      <c r="E379" s="12" t="s">
        <v>777</v>
      </c>
      <c r="F379" s="12" t="s">
        <v>951</v>
      </c>
      <c r="H379" s="3" t="s">
        <v>735</v>
      </c>
      <c r="J379" s="38"/>
      <c r="K379" s="16"/>
      <c r="L379" s="37"/>
      <c r="M379" s="38"/>
      <c r="N379" s="16"/>
    </row>
    <row r="380" spans="1:14" x14ac:dyDescent="0.25">
      <c r="A380" s="20" t="s">
        <v>5</v>
      </c>
      <c r="B380" s="20"/>
      <c r="C380" s="20" t="s">
        <v>460</v>
      </c>
      <c r="D380" s="20" t="s">
        <v>198</v>
      </c>
      <c r="E380" s="21" t="s">
        <v>158</v>
      </c>
      <c r="F380" s="12" t="s">
        <v>951</v>
      </c>
      <c r="H380" s="4" t="s">
        <v>772</v>
      </c>
      <c r="J380" s="16"/>
      <c r="K380" s="38"/>
      <c r="L380" s="37"/>
      <c r="M380" s="16"/>
      <c r="N380" s="38"/>
    </row>
    <row r="381" spans="1:14" x14ac:dyDescent="0.25">
      <c r="A381" s="20" t="s">
        <v>6</v>
      </c>
      <c r="B381" s="20"/>
      <c r="C381" s="20" t="s">
        <v>500</v>
      </c>
      <c r="D381" s="20" t="s">
        <v>278</v>
      </c>
      <c r="E381" s="21" t="s">
        <v>589</v>
      </c>
      <c r="F381" s="27">
        <v>43846</v>
      </c>
      <c r="H381" s="3" t="s">
        <v>791</v>
      </c>
      <c r="J381" s="16"/>
      <c r="K381" s="16"/>
      <c r="L381" s="37"/>
      <c r="M381" s="16"/>
      <c r="N381" s="16"/>
    </row>
    <row r="382" spans="1:14" x14ac:dyDescent="0.25">
      <c r="A382" s="20" t="s">
        <v>5</v>
      </c>
      <c r="B382" s="20"/>
      <c r="C382" s="20" t="s">
        <v>411</v>
      </c>
      <c r="D382" s="20" t="s">
        <v>391</v>
      </c>
      <c r="E382" s="21" t="s">
        <v>171</v>
      </c>
      <c r="F382" s="27">
        <v>43794</v>
      </c>
      <c r="H382" s="2" t="s">
        <v>792</v>
      </c>
      <c r="J382" s="16"/>
      <c r="K382" s="37"/>
      <c r="L382" s="37"/>
      <c r="M382" s="16"/>
      <c r="N382" s="37"/>
    </row>
    <row r="383" spans="1:14" x14ac:dyDescent="0.25">
      <c r="A383" s="20" t="s">
        <v>5</v>
      </c>
      <c r="B383" s="20" t="s">
        <v>6</v>
      </c>
      <c r="C383" s="20" t="s">
        <v>61</v>
      </c>
      <c r="D383" s="20" t="s">
        <v>51</v>
      </c>
      <c r="E383" s="21" t="s">
        <v>604</v>
      </c>
      <c r="F383" s="27">
        <v>43781</v>
      </c>
      <c r="H383" s="3" t="s">
        <v>791</v>
      </c>
      <c r="J383" s="16"/>
      <c r="K383" s="16"/>
      <c r="L383" s="37"/>
      <c r="M383" s="16"/>
      <c r="N383" s="16"/>
    </row>
    <row r="384" spans="1:14" x14ac:dyDescent="0.25">
      <c r="A384" s="22" t="s">
        <v>5</v>
      </c>
      <c r="B384" s="22"/>
      <c r="C384" s="22" t="s">
        <v>656</v>
      </c>
      <c r="D384" s="22" t="s">
        <v>205</v>
      </c>
      <c r="E384" s="12" t="s">
        <v>951</v>
      </c>
      <c r="F384" s="27">
        <v>43479</v>
      </c>
      <c r="H384" s="3" t="s">
        <v>772</v>
      </c>
      <c r="J384" s="38"/>
      <c r="K384" s="16"/>
      <c r="L384" s="37"/>
      <c r="M384" s="38"/>
      <c r="N384" s="16"/>
    </row>
    <row r="385" spans="1:14" x14ac:dyDescent="0.25">
      <c r="A385" s="20" t="s">
        <v>5</v>
      </c>
      <c r="B385" s="20"/>
      <c r="C385" s="22" t="s">
        <v>437</v>
      </c>
      <c r="D385" s="20" t="s">
        <v>438</v>
      </c>
      <c r="E385" s="22" t="s">
        <v>720</v>
      </c>
      <c r="F385" s="27">
        <v>43817</v>
      </c>
      <c r="H385" s="2" t="s">
        <v>792</v>
      </c>
      <c r="J385" s="37"/>
      <c r="K385" s="37"/>
      <c r="L385" s="37"/>
      <c r="M385" s="37"/>
      <c r="N385" s="37"/>
    </row>
    <row r="386" spans="1:14" x14ac:dyDescent="0.25">
      <c r="A386" s="20" t="s">
        <v>5</v>
      </c>
      <c r="B386" s="20" t="s">
        <v>6</v>
      </c>
      <c r="C386" s="20" t="s">
        <v>71</v>
      </c>
      <c r="D386" s="20" t="s">
        <v>51</v>
      </c>
      <c r="E386" s="21" t="s">
        <v>614</v>
      </c>
      <c r="F386" s="27">
        <v>43612</v>
      </c>
      <c r="H386" s="3" t="s">
        <v>791</v>
      </c>
      <c r="J386" s="16"/>
      <c r="K386" s="16"/>
      <c r="L386" s="37"/>
      <c r="M386" s="16"/>
      <c r="N386" s="16"/>
    </row>
    <row r="387" spans="1:14" x14ac:dyDescent="0.25">
      <c r="A387" s="20" t="s">
        <v>5</v>
      </c>
      <c r="B387" s="20" t="s">
        <v>6</v>
      </c>
      <c r="C387" s="20" t="s">
        <v>93</v>
      </c>
      <c r="D387" s="20" t="s">
        <v>94</v>
      </c>
      <c r="E387" s="21" t="s">
        <v>685</v>
      </c>
      <c r="F387" s="27">
        <v>43633</v>
      </c>
      <c r="H387" s="3" t="s">
        <v>791</v>
      </c>
      <c r="J387" s="16"/>
      <c r="K387" s="16"/>
      <c r="L387" s="37"/>
      <c r="M387" s="16"/>
      <c r="N387" s="16"/>
    </row>
    <row r="388" spans="1:14" x14ac:dyDescent="0.25">
      <c r="A388" s="20" t="s">
        <v>5</v>
      </c>
      <c r="B388" s="22"/>
      <c r="C388" s="20" t="s">
        <v>564</v>
      </c>
      <c r="D388" s="20" t="s">
        <v>438</v>
      </c>
      <c r="E388" s="29" t="s">
        <v>956</v>
      </c>
      <c r="F388" s="27">
        <v>43354</v>
      </c>
      <c r="H388" s="2" t="s">
        <v>794</v>
      </c>
      <c r="J388" s="49"/>
      <c r="K388" s="37"/>
      <c r="L388" s="37"/>
      <c r="M388" s="49"/>
      <c r="N388" s="37"/>
    </row>
    <row r="389" spans="1:14" x14ac:dyDescent="0.25">
      <c r="A389" s="20" t="s">
        <v>5</v>
      </c>
      <c r="B389" s="20"/>
      <c r="C389" s="20" t="s">
        <v>180</v>
      </c>
      <c r="D389" s="20" t="s">
        <v>181</v>
      </c>
      <c r="E389" s="21" t="s">
        <v>752</v>
      </c>
      <c r="F389" s="12"/>
      <c r="H389" s="3" t="s">
        <v>791</v>
      </c>
      <c r="J389" s="16"/>
      <c r="K389" s="16"/>
      <c r="L389" s="37"/>
      <c r="M389" s="16"/>
      <c r="N389" s="16"/>
    </row>
    <row r="390" spans="1:14" x14ac:dyDescent="0.25">
      <c r="A390" s="20" t="s">
        <v>6</v>
      </c>
      <c r="B390" s="20"/>
      <c r="C390" s="20" t="s">
        <v>513</v>
      </c>
      <c r="D390" s="20" t="s">
        <v>203</v>
      </c>
      <c r="E390" s="21" t="s">
        <v>608</v>
      </c>
      <c r="F390" s="27">
        <v>43881</v>
      </c>
      <c r="H390" s="3" t="s">
        <v>791</v>
      </c>
      <c r="J390" s="16"/>
      <c r="K390" s="16"/>
      <c r="L390" s="37"/>
      <c r="M390" s="16"/>
      <c r="N390" s="16"/>
    </row>
    <row r="391" spans="1:14" x14ac:dyDescent="0.25">
      <c r="A391" s="20" t="s">
        <v>6</v>
      </c>
      <c r="B391" s="20"/>
      <c r="C391" s="20" t="s">
        <v>491</v>
      </c>
      <c r="D391" s="20" t="s">
        <v>193</v>
      </c>
      <c r="E391" s="21" t="s">
        <v>584</v>
      </c>
      <c r="F391" s="27">
        <v>43887</v>
      </c>
      <c r="H391" s="3" t="s">
        <v>791</v>
      </c>
      <c r="J391" s="16"/>
      <c r="K391" s="16"/>
      <c r="L391" s="37"/>
      <c r="M391" s="16"/>
      <c r="N391" s="16"/>
    </row>
    <row r="392" spans="1:14" x14ac:dyDescent="0.25">
      <c r="A392" s="20" t="s">
        <v>5</v>
      </c>
      <c r="B392" s="20"/>
      <c r="C392" s="20" t="s">
        <v>380</v>
      </c>
      <c r="D392" s="20" t="s">
        <v>187</v>
      </c>
      <c r="E392" s="22" t="s">
        <v>957</v>
      </c>
      <c r="F392" s="27">
        <v>41638</v>
      </c>
      <c r="H392" s="2" t="s">
        <v>792</v>
      </c>
      <c r="J392" s="37"/>
      <c r="K392" s="37"/>
      <c r="L392" s="37"/>
      <c r="M392" s="37"/>
      <c r="N392" s="37"/>
    </row>
    <row r="393" spans="1:14" x14ac:dyDescent="0.25">
      <c r="A393" s="20" t="s">
        <v>5</v>
      </c>
      <c r="B393" s="20"/>
      <c r="C393" s="20" t="s">
        <v>334</v>
      </c>
      <c r="D393" s="20" t="s">
        <v>335</v>
      </c>
      <c r="E393" s="22" t="s">
        <v>958</v>
      </c>
      <c r="F393" s="27">
        <v>41212</v>
      </c>
      <c r="H393" s="2" t="s">
        <v>794</v>
      </c>
      <c r="J393" s="37"/>
      <c r="K393" s="37"/>
      <c r="L393" s="37"/>
      <c r="M393" s="37"/>
      <c r="N393" s="37"/>
    </row>
    <row r="394" spans="1:14" x14ac:dyDescent="0.25">
      <c r="A394" s="20" t="s">
        <v>5</v>
      </c>
      <c r="B394" s="20" t="s">
        <v>6</v>
      </c>
      <c r="C394" s="20" t="s">
        <v>103</v>
      </c>
      <c r="D394" s="20" t="s">
        <v>12</v>
      </c>
      <c r="E394" s="21" t="s">
        <v>104</v>
      </c>
      <c r="F394" s="27">
        <v>42535</v>
      </c>
      <c r="H394" s="2" t="s">
        <v>794</v>
      </c>
      <c r="J394" s="16"/>
      <c r="K394" s="37"/>
      <c r="L394" s="37"/>
      <c r="M394" s="16"/>
      <c r="N394" s="37"/>
    </row>
    <row r="395" spans="1:14" x14ac:dyDescent="0.25">
      <c r="A395" s="20" t="s">
        <v>5</v>
      </c>
      <c r="B395" s="20" t="s">
        <v>6</v>
      </c>
      <c r="C395" s="20" t="s">
        <v>148</v>
      </c>
      <c r="D395" s="20" t="s">
        <v>44</v>
      </c>
      <c r="E395" s="21" t="s">
        <v>574</v>
      </c>
      <c r="F395" s="27">
        <v>43882</v>
      </c>
      <c r="H395" s="2" t="s">
        <v>792</v>
      </c>
      <c r="J395" s="16"/>
      <c r="K395" s="37"/>
      <c r="L395" s="37"/>
      <c r="M395" s="16"/>
      <c r="N395" s="37"/>
    </row>
    <row r="396" spans="1:14" x14ac:dyDescent="0.25">
      <c r="A396" s="20" t="s">
        <v>5</v>
      </c>
      <c r="B396" s="20"/>
      <c r="C396" s="20" t="s">
        <v>350</v>
      </c>
      <c r="D396" s="20" t="s">
        <v>161</v>
      </c>
      <c r="E396" s="21" t="s">
        <v>348</v>
      </c>
      <c r="F396" s="12" t="s">
        <v>959</v>
      </c>
      <c r="H396" s="2" t="s">
        <v>724</v>
      </c>
      <c r="J396" s="16"/>
      <c r="K396" s="37"/>
      <c r="L396" s="37"/>
      <c r="M396" s="16"/>
      <c r="N396" s="37"/>
    </row>
    <row r="397" spans="1:14" x14ac:dyDescent="0.25">
      <c r="A397" s="20" t="s">
        <v>5</v>
      </c>
      <c r="B397" s="20"/>
      <c r="C397" s="20" t="s">
        <v>247</v>
      </c>
      <c r="D397" s="20" t="s">
        <v>187</v>
      </c>
      <c r="E397" s="21" t="s">
        <v>606</v>
      </c>
      <c r="F397" s="27">
        <v>43592</v>
      </c>
      <c r="H397" s="3" t="s">
        <v>791</v>
      </c>
      <c r="J397" s="16"/>
      <c r="K397" s="16"/>
      <c r="L397" s="37"/>
      <c r="M397" s="16"/>
      <c r="N397" s="16"/>
    </row>
    <row r="398" spans="1:14" x14ac:dyDescent="0.25">
      <c r="A398" s="20" t="s">
        <v>5</v>
      </c>
      <c r="B398" s="20" t="s">
        <v>6</v>
      </c>
      <c r="C398" s="20" t="s">
        <v>50</v>
      </c>
      <c r="D398" s="20" t="s">
        <v>51</v>
      </c>
      <c r="E398" s="21" t="s">
        <v>604</v>
      </c>
      <c r="F398" s="27">
        <v>43879</v>
      </c>
      <c r="H398" s="3" t="s">
        <v>791</v>
      </c>
      <c r="J398" s="16"/>
      <c r="K398" s="16"/>
      <c r="L398" s="37"/>
      <c r="M398" s="16"/>
      <c r="N398" s="16"/>
    </row>
    <row r="399" spans="1:14" x14ac:dyDescent="0.25">
      <c r="A399" s="20" t="s">
        <v>6</v>
      </c>
      <c r="B399" s="20"/>
      <c r="C399" s="20" t="s">
        <v>497</v>
      </c>
      <c r="D399" s="20" t="s">
        <v>55</v>
      </c>
      <c r="E399" s="21" t="s">
        <v>744</v>
      </c>
      <c r="F399" s="27">
        <v>43818</v>
      </c>
      <c r="H399" s="3" t="s">
        <v>791</v>
      </c>
      <c r="J399" s="16"/>
      <c r="K399" s="16"/>
      <c r="L399" s="37"/>
      <c r="M399" s="16"/>
      <c r="N399" s="16"/>
    </row>
    <row r="400" spans="1:14" x14ac:dyDescent="0.25">
      <c r="A400" s="20" t="s">
        <v>5</v>
      </c>
      <c r="B400" s="20"/>
      <c r="C400" s="20" t="s">
        <v>439</v>
      </c>
      <c r="D400" s="20" t="s">
        <v>189</v>
      </c>
      <c r="E400" s="21" t="s">
        <v>725</v>
      </c>
      <c r="F400" s="12" t="s">
        <v>959</v>
      </c>
      <c r="H400" s="2" t="s">
        <v>724</v>
      </c>
      <c r="J400" s="16"/>
      <c r="K400" s="37"/>
      <c r="L400" s="37"/>
      <c r="M400" s="16"/>
      <c r="N400" s="37"/>
    </row>
    <row r="401" spans="1:14" x14ac:dyDescent="0.25">
      <c r="A401" s="20" t="s">
        <v>5</v>
      </c>
      <c r="B401" s="20"/>
      <c r="C401" s="20" t="s">
        <v>393</v>
      </c>
      <c r="D401" s="20" t="s">
        <v>187</v>
      </c>
      <c r="E401" s="21" t="s">
        <v>679</v>
      </c>
      <c r="F401" s="27">
        <v>43280</v>
      </c>
      <c r="H401" s="2" t="s">
        <v>792</v>
      </c>
      <c r="J401" s="16"/>
      <c r="K401" s="37"/>
      <c r="L401" s="37"/>
      <c r="M401" s="16"/>
      <c r="N401" s="37"/>
    </row>
    <row r="402" spans="1:14" x14ac:dyDescent="0.25">
      <c r="A402" s="22" t="s">
        <v>5</v>
      </c>
      <c r="B402" s="22"/>
      <c r="C402" s="22" t="s">
        <v>659</v>
      </c>
      <c r="D402" s="22" t="s">
        <v>52</v>
      </c>
      <c r="E402" s="21" t="s">
        <v>680</v>
      </c>
      <c r="F402" s="27">
        <v>43782</v>
      </c>
      <c r="H402" s="3" t="s">
        <v>793</v>
      </c>
      <c r="J402" s="16"/>
      <c r="K402" s="37"/>
      <c r="L402" s="37"/>
      <c r="M402" s="16"/>
      <c r="N402" s="37"/>
    </row>
    <row r="403" spans="1:14" x14ac:dyDescent="0.25">
      <c r="A403" s="20" t="s">
        <v>5</v>
      </c>
      <c r="B403" s="20"/>
      <c r="C403" s="20" t="s">
        <v>388</v>
      </c>
      <c r="D403" s="20" t="s">
        <v>216</v>
      </c>
      <c r="E403" s="21" t="s">
        <v>110</v>
      </c>
      <c r="F403" s="27">
        <v>39940</v>
      </c>
      <c r="H403" s="2" t="s">
        <v>792</v>
      </c>
      <c r="J403" s="16"/>
      <c r="K403" s="37"/>
      <c r="L403" s="37"/>
      <c r="M403" s="16"/>
      <c r="N403" s="37"/>
    </row>
    <row r="404" spans="1:14" x14ac:dyDescent="0.25">
      <c r="A404" s="20" t="s">
        <v>5</v>
      </c>
      <c r="B404" s="20"/>
      <c r="C404" s="20" t="s">
        <v>226</v>
      </c>
      <c r="D404" s="20" t="s">
        <v>161</v>
      </c>
      <c r="E404" s="21" t="s">
        <v>593</v>
      </c>
      <c r="F404" s="27">
        <v>43770</v>
      </c>
      <c r="H404" s="3" t="s">
        <v>791</v>
      </c>
      <c r="J404" s="16"/>
      <c r="K404" s="16"/>
      <c r="L404" s="37"/>
      <c r="M404" s="16"/>
      <c r="N404" s="16"/>
    </row>
    <row r="405" spans="1:14" x14ac:dyDescent="0.25">
      <c r="A405" s="20" t="s">
        <v>5</v>
      </c>
      <c r="B405" s="20" t="s">
        <v>6</v>
      </c>
      <c r="C405" s="20" t="s">
        <v>144</v>
      </c>
      <c r="D405" s="20" t="s">
        <v>24</v>
      </c>
      <c r="E405" s="21" t="s">
        <v>712</v>
      </c>
      <c r="F405" s="27">
        <v>43712</v>
      </c>
      <c r="H405" s="2" t="s">
        <v>792</v>
      </c>
      <c r="J405" s="16"/>
      <c r="K405" s="37"/>
      <c r="L405" s="37"/>
      <c r="M405" s="16"/>
      <c r="N405" s="37"/>
    </row>
    <row r="406" spans="1:14" x14ac:dyDescent="0.25">
      <c r="A406" s="20" t="s">
        <v>5</v>
      </c>
      <c r="B406" s="20"/>
      <c r="C406" s="20" t="s">
        <v>477</v>
      </c>
      <c r="D406" s="20" t="s">
        <v>198</v>
      </c>
      <c r="E406" s="21" t="s">
        <v>158</v>
      </c>
      <c r="F406" s="12" t="s">
        <v>960</v>
      </c>
      <c r="H406" s="4" t="s">
        <v>772</v>
      </c>
      <c r="J406" s="16"/>
      <c r="K406" s="38"/>
      <c r="L406" s="37"/>
      <c r="M406" s="16"/>
      <c r="N406" s="38"/>
    </row>
    <row r="407" spans="1:14" x14ac:dyDescent="0.25">
      <c r="A407" s="20" t="s">
        <v>6</v>
      </c>
      <c r="B407" s="20"/>
      <c r="C407" s="20" t="s">
        <v>485</v>
      </c>
      <c r="D407" s="20" t="s">
        <v>203</v>
      </c>
      <c r="E407" s="21" t="s">
        <v>961</v>
      </c>
      <c r="F407" s="27">
        <v>43670</v>
      </c>
      <c r="H407" s="2" t="s">
        <v>794</v>
      </c>
      <c r="J407" s="16"/>
      <c r="K407" s="37"/>
      <c r="L407" s="37"/>
      <c r="M407" s="16"/>
      <c r="N407" s="37"/>
    </row>
    <row r="408" spans="1:14" x14ac:dyDescent="0.25">
      <c r="A408" s="20" t="s">
        <v>5</v>
      </c>
      <c r="B408" s="20"/>
      <c r="C408" s="20" t="s">
        <v>481</v>
      </c>
      <c r="D408" s="20" t="s">
        <v>193</v>
      </c>
      <c r="E408" s="22" t="s">
        <v>726</v>
      </c>
      <c r="F408" s="27">
        <v>42960</v>
      </c>
      <c r="H408" s="2" t="s">
        <v>794</v>
      </c>
      <c r="J408" s="37"/>
      <c r="K408" s="37"/>
      <c r="L408" s="37"/>
      <c r="M408" s="37"/>
      <c r="N408" s="37"/>
    </row>
    <row r="409" spans="1:14" x14ac:dyDescent="0.25">
      <c r="A409" s="22" t="s">
        <v>5</v>
      </c>
      <c r="B409" s="22"/>
      <c r="C409" s="22" t="s">
        <v>655</v>
      </c>
      <c r="D409" s="22" t="s">
        <v>189</v>
      </c>
      <c r="E409" s="12" t="s">
        <v>716</v>
      </c>
      <c r="F409" s="12" t="s">
        <v>959</v>
      </c>
      <c r="H409" s="2" t="s">
        <v>724</v>
      </c>
      <c r="J409" s="38"/>
      <c r="K409" s="37"/>
      <c r="L409" s="37"/>
      <c r="M409" s="38"/>
      <c r="N409" s="37"/>
    </row>
    <row r="410" spans="1:14" x14ac:dyDescent="0.25">
      <c r="A410" s="20" t="s">
        <v>5</v>
      </c>
      <c r="B410" s="20"/>
      <c r="C410" s="20" t="s">
        <v>376</v>
      </c>
      <c r="D410" s="20" t="s">
        <v>185</v>
      </c>
      <c r="E410" s="22" t="s">
        <v>763</v>
      </c>
      <c r="F410" s="12"/>
      <c r="H410" s="2" t="s">
        <v>792</v>
      </c>
      <c r="J410" s="37"/>
      <c r="K410" s="37"/>
      <c r="L410" s="37"/>
      <c r="M410" s="37"/>
      <c r="N410" s="37"/>
    </row>
    <row r="411" spans="1:14" x14ac:dyDescent="0.25">
      <c r="A411" s="20" t="s">
        <v>5</v>
      </c>
      <c r="B411" s="20" t="s">
        <v>6</v>
      </c>
      <c r="C411" s="20" t="s">
        <v>162</v>
      </c>
      <c r="D411" s="20" t="s">
        <v>8</v>
      </c>
      <c r="E411" s="21" t="s">
        <v>163</v>
      </c>
      <c r="F411" s="27">
        <v>43371</v>
      </c>
      <c r="H411" s="2" t="s">
        <v>792</v>
      </c>
      <c r="J411" s="16"/>
      <c r="K411" s="37"/>
      <c r="L411" s="37"/>
      <c r="M411" s="16"/>
      <c r="N411" s="37"/>
    </row>
    <row r="412" spans="1:14" x14ac:dyDescent="0.25">
      <c r="A412" s="20" t="s">
        <v>5</v>
      </c>
      <c r="B412" s="20" t="s">
        <v>6</v>
      </c>
      <c r="C412" s="20" t="s">
        <v>45</v>
      </c>
      <c r="D412" s="20" t="s">
        <v>46</v>
      </c>
      <c r="E412" s="21" t="s">
        <v>598</v>
      </c>
      <c r="F412" s="27">
        <v>43578</v>
      </c>
      <c r="H412" s="3" t="s">
        <v>791</v>
      </c>
      <c r="J412" s="16"/>
      <c r="K412" s="16"/>
      <c r="L412" s="37"/>
      <c r="M412" s="16"/>
      <c r="N412" s="16"/>
    </row>
    <row r="413" spans="1:14" x14ac:dyDescent="0.25">
      <c r="A413" s="20" t="s">
        <v>6</v>
      </c>
      <c r="B413" s="20"/>
      <c r="C413" s="20" t="s">
        <v>499</v>
      </c>
      <c r="D413" s="20" t="s">
        <v>187</v>
      </c>
      <c r="E413" s="21" t="s">
        <v>587</v>
      </c>
      <c r="F413" s="27">
        <v>43895</v>
      </c>
      <c r="H413" s="3" t="s">
        <v>791</v>
      </c>
      <c r="J413" s="16"/>
      <c r="K413" s="16"/>
      <c r="L413" s="37"/>
      <c r="M413" s="16"/>
      <c r="N413" s="16"/>
    </row>
    <row r="414" spans="1:14" x14ac:dyDescent="0.25">
      <c r="A414" s="22" t="s">
        <v>5</v>
      </c>
      <c r="B414" s="22"/>
      <c r="C414" s="22" t="s">
        <v>660</v>
      </c>
      <c r="D414" s="22" t="s">
        <v>193</v>
      </c>
      <c r="E414" s="21" t="s">
        <v>680</v>
      </c>
      <c r="F414" s="27">
        <v>43902</v>
      </c>
      <c r="H414" s="3" t="s">
        <v>793</v>
      </c>
      <c r="J414" s="16"/>
      <c r="K414" s="37"/>
      <c r="L414" s="37"/>
      <c r="M414" s="16"/>
      <c r="N414" s="37"/>
    </row>
    <row r="415" spans="1:14" x14ac:dyDescent="0.25">
      <c r="A415" s="20" t="s">
        <v>5</v>
      </c>
      <c r="B415" s="20" t="s">
        <v>6</v>
      </c>
      <c r="C415" s="20" t="s">
        <v>21</v>
      </c>
      <c r="D415" s="20" t="s">
        <v>18</v>
      </c>
      <c r="E415" s="21" t="s">
        <v>736</v>
      </c>
      <c r="F415" s="27">
        <v>43525</v>
      </c>
      <c r="H415" s="3" t="s">
        <v>791</v>
      </c>
      <c r="J415" s="16"/>
      <c r="K415" s="16"/>
      <c r="L415" s="37"/>
      <c r="M415" s="16"/>
      <c r="N415" s="16"/>
    </row>
    <row r="416" spans="1:14" x14ac:dyDescent="0.25">
      <c r="A416" s="22" t="s">
        <v>5</v>
      </c>
      <c r="B416" s="22"/>
      <c r="C416" s="22" t="s">
        <v>652</v>
      </c>
      <c r="D416" s="22" t="s">
        <v>53</v>
      </c>
      <c r="E416" s="12" t="s">
        <v>962</v>
      </c>
      <c r="F416" s="27">
        <v>43525</v>
      </c>
      <c r="H416" s="2" t="s">
        <v>794</v>
      </c>
      <c r="J416" s="38"/>
      <c r="K416" s="37"/>
      <c r="L416" s="37"/>
      <c r="M416" s="38"/>
      <c r="N416" s="37"/>
    </row>
    <row r="417" spans="1:14" x14ac:dyDescent="0.25">
      <c r="A417" s="20" t="s">
        <v>5</v>
      </c>
      <c r="B417" s="20"/>
      <c r="C417" s="20" t="s">
        <v>221</v>
      </c>
      <c r="D417" s="20" t="s">
        <v>161</v>
      </c>
      <c r="E417" s="21" t="s">
        <v>724</v>
      </c>
      <c r="F417" s="27">
        <v>43153</v>
      </c>
      <c r="H417" s="2" t="s">
        <v>724</v>
      </c>
      <c r="J417" s="16"/>
      <c r="K417" s="37"/>
      <c r="L417" s="37"/>
      <c r="M417" s="16"/>
      <c r="N417" s="37"/>
    </row>
    <row r="418" spans="1:14" x14ac:dyDescent="0.25">
      <c r="A418" s="20" t="s">
        <v>5</v>
      </c>
      <c r="B418" s="22"/>
      <c r="C418" s="20" t="s">
        <v>565</v>
      </c>
      <c r="D418" s="20" t="s">
        <v>438</v>
      </c>
      <c r="E418" s="21" t="s">
        <v>680</v>
      </c>
      <c r="F418" s="27">
        <v>43800</v>
      </c>
      <c r="H418" s="3" t="s">
        <v>793</v>
      </c>
      <c r="J418" s="16"/>
      <c r="K418" s="37"/>
      <c r="L418" s="37"/>
      <c r="M418" s="16"/>
      <c r="N418" s="37"/>
    </row>
    <row r="419" spans="1:14" x14ac:dyDescent="0.25">
      <c r="A419" s="20" t="s">
        <v>6</v>
      </c>
      <c r="B419" s="20"/>
      <c r="C419" s="20" t="s">
        <v>520</v>
      </c>
      <c r="D419" s="20" t="s">
        <v>203</v>
      </c>
      <c r="E419" s="21" t="s">
        <v>613</v>
      </c>
      <c r="F419" s="27">
        <v>42816</v>
      </c>
      <c r="H419" s="3" t="s">
        <v>791</v>
      </c>
      <c r="J419" s="16"/>
      <c r="K419" s="16"/>
      <c r="L419" s="37"/>
      <c r="M419" s="16"/>
      <c r="N419" s="16"/>
    </row>
    <row r="420" spans="1:14" x14ac:dyDescent="0.25">
      <c r="A420" s="20" t="s">
        <v>5</v>
      </c>
      <c r="B420" s="20" t="s">
        <v>6</v>
      </c>
      <c r="C420" s="20" t="s">
        <v>145</v>
      </c>
      <c r="D420" s="20" t="s">
        <v>14</v>
      </c>
      <c r="E420" s="21" t="s">
        <v>688</v>
      </c>
      <c r="F420" s="27">
        <v>43895</v>
      </c>
      <c r="H420" s="3" t="s">
        <v>735</v>
      </c>
      <c r="J420" s="16"/>
      <c r="K420" s="16"/>
      <c r="L420" s="37"/>
      <c r="M420" s="16"/>
      <c r="N420" s="16"/>
    </row>
    <row r="421" spans="1:14" x14ac:dyDescent="0.25">
      <c r="A421" s="22" t="s">
        <v>5</v>
      </c>
      <c r="B421" s="22"/>
      <c r="C421" s="22" t="s">
        <v>650</v>
      </c>
      <c r="D421" s="22" t="s">
        <v>189</v>
      </c>
      <c r="E421" s="21" t="s">
        <v>680</v>
      </c>
      <c r="F421" s="27">
        <v>43777</v>
      </c>
      <c r="H421" s="3" t="s">
        <v>793</v>
      </c>
      <c r="J421" s="16"/>
      <c r="K421" s="37"/>
      <c r="L421" s="37"/>
      <c r="M421" s="16"/>
      <c r="N421" s="37"/>
    </row>
    <row r="422" spans="1:14" x14ac:dyDescent="0.25">
      <c r="A422" s="20" t="s">
        <v>5</v>
      </c>
      <c r="B422" s="20" t="s">
        <v>6</v>
      </c>
      <c r="C422" s="20" t="s">
        <v>16</v>
      </c>
      <c r="D422" s="20" t="s">
        <v>14</v>
      </c>
      <c r="E422" s="21" t="s">
        <v>580</v>
      </c>
      <c r="F422" s="27">
        <v>43585</v>
      </c>
      <c r="H422" s="3" t="s">
        <v>791</v>
      </c>
      <c r="J422" s="16"/>
      <c r="K422" s="16"/>
      <c r="L422" s="37"/>
      <c r="M422" s="16"/>
      <c r="N422" s="16"/>
    </row>
    <row r="423" spans="1:14" x14ac:dyDescent="0.25">
      <c r="A423" s="20" t="s">
        <v>5</v>
      </c>
      <c r="B423" s="20"/>
      <c r="C423" s="20" t="s">
        <v>209</v>
      </c>
      <c r="D423" s="20" t="s">
        <v>196</v>
      </c>
      <c r="E423" s="21" t="s">
        <v>740</v>
      </c>
      <c r="F423" s="27">
        <v>43243</v>
      </c>
      <c r="H423" s="3" t="s">
        <v>791</v>
      </c>
      <c r="J423" s="16"/>
      <c r="K423" s="16"/>
      <c r="L423" s="37"/>
      <c r="M423" s="16"/>
      <c r="N423" s="16"/>
    </row>
    <row r="424" spans="1:14" x14ac:dyDescent="0.25">
      <c r="A424" s="20" t="s">
        <v>5</v>
      </c>
      <c r="B424" s="20" t="s">
        <v>6</v>
      </c>
      <c r="C424" s="20" t="s">
        <v>133</v>
      </c>
      <c r="D424" s="20" t="s">
        <v>48</v>
      </c>
      <c r="E424" s="21" t="s">
        <v>621</v>
      </c>
      <c r="F424" s="27">
        <v>43866</v>
      </c>
      <c r="H424" s="3" t="s">
        <v>791</v>
      </c>
      <c r="J424" s="16"/>
      <c r="K424" s="16"/>
      <c r="L424" s="37"/>
      <c r="M424" s="16"/>
      <c r="N424" s="16"/>
    </row>
    <row r="425" spans="1:14" x14ac:dyDescent="0.25">
      <c r="A425" s="20" t="s">
        <v>6</v>
      </c>
      <c r="B425" s="20"/>
      <c r="C425" s="20" t="s">
        <v>508</v>
      </c>
      <c r="D425" s="20" t="s">
        <v>177</v>
      </c>
      <c r="E425" s="21" t="s">
        <v>963</v>
      </c>
      <c r="F425" s="27">
        <v>43842</v>
      </c>
      <c r="H425" s="3" t="s">
        <v>791</v>
      </c>
      <c r="J425" s="16"/>
      <c r="K425" s="16"/>
      <c r="L425" s="37"/>
      <c r="M425" s="16"/>
      <c r="N425" s="16"/>
    </row>
    <row r="426" spans="1:14" x14ac:dyDescent="0.25">
      <c r="A426" s="20" t="s">
        <v>6</v>
      </c>
      <c r="B426" s="20"/>
      <c r="C426" s="20" t="s">
        <v>546</v>
      </c>
      <c r="D426" s="20" t="s">
        <v>161</v>
      </c>
      <c r="E426" s="21" t="s">
        <v>402</v>
      </c>
      <c r="F426" s="27">
        <v>42222</v>
      </c>
      <c r="H426" s="2" t="s">
        <v>792</v>
      </c>
      <c r="J426" s="16"/>
      <c r="K426" s="37"/>
      <c r="L426" s="37"/>
      <c r="M426" s="16"/>
      <c r="N426" s="37"/>
    </row>
    <row r="427" spans="1:14" x14ac:dyDescent="0.25">
      <c r="A427" s="20" t="s">
        <v>5</v>
      </c>
      <c r="B427" s="20" t="s">
        <v>6</v>
      </c>
      <c r="C427" s="20" t="s">
        <v>134</v>
      </c>
      <c r="D427" s="20" t="s">
        <v>24</v>
      </c>
      <c r="E427" s="21" t="s">
        <v>692</v>
      </c>
      <c r="F427" s="27">
        <v>43888</v>
      </c>
      <c r="H427" s="3" t="s">
        <v>791</v>
      </c>
      <c r="J427" s="16"/>
      <c r="K427" s="16"/>
      <c r="L427" s="37"/>
      <c r="M427" s="16"/>
      <c r="N427" s="16"/>
    </row>
    <row r="428" spans="1:14" x14ac:dyDescent="0.25">
      <c r="A428" s="20" t="s">
        <v>6</v>
      </c>
      <c r="B428" s="20"/>
      <c r="C428" s="30" t="s">
        <v>759</v>
      </c>
      <c r="D428" s="30" t="s">
        <v>187</v>
      </c>
      <c r="E428" s="21" t="s">
        <v>626</v>
      </c>
      <c r="F428" s="27">
        <v>43845</v>
      </c>
      <c r="H428" s="3" t="s">
        <v>791</v>
      </c>
      <c r="J428" s="16"/>
      <c r="K428" s="16"/>
      <c r="L428" s="37"/>
      <c r="M428" s="16"/>
      <c r="N428" s="16"/>
    </row>
    <row r="429" spans="1:14" x14ac:dyDescent="0.25">
      <c r="A429" s="20" t="s">
        <v>5</v>
      </c>
      <c r="B429" s="20" t="s">
        <v>6</v>
      </c>
      <c r="C429" s="20" t="s">
        <v>84</v>
      </c>
      <c r="D429" s="20" t="s">
        <v>85</v>
      </c>
      <c r="E429" s="21" t="s">
        <v>758</v>
      </c>
      <c r="F429" s="27">
        <v>43774</v>
      </c>
      <c r="H429" s="3" t="s">
        <v>791</v>
      </c>
      <c r="J429" s="16"/>
      <c r="K429" s="16"/>
      <c r="L429" s="37"/>
      <c r="M429" s="16"/>
      <c r="N429" s="16"/>
    </row>
    <row r="430" spans="1:14" x14ac:dyDescent="0.25">
      <c r="A430" s="20" t="s">
        <v>5</v>
      </c>
      <c r="B430" s="20"/>
      <c r="C430" s="20" t="s">
        <v>374</v>
      </c>
      <c r="D430" s="20" t="s">
        <v>198</v>
      </c>
      <c r="E430" s="21" t="s">
        <v>375</v>
      </c>
      <c r="F430" s="27">
        <v>41484</v>
      </c>
      <c r="H430" s="2" t="s">
        <v>792</v>
      </c>
      <c r="J430" s="16"/>
      <c r="K430" s="37"/>
      <c r="L430" s="37"/>
      <c r="M430" s="16"/>
      <c r="N430" s="37"/>
    </row>
    <row r="431" spans="1:14" x14ac:dyDescent="0.25">
      <c r="A431" s="20" t="s">
        <v>5</v>
      </c>
      <c r="B431" s="20" t="s">
        <v>6</v>
      </c>
      <c r="C431" s="20" t="s">
        <v>156</v>
      </c>
      <c r="D431" s="20" t="s">
        <v>157</v>
      </c>
      <c r="E431" s="12" t="s">
        <v>723</v>
      </c>
      <c r="F431" s="12"/>
      <c r="H431" s="2" t="s">
        <v>792</v>
      </c>
      <c r="J431" s="38"/>
      <c r="K431" s="37"/>
      <c r="L431" s="37"/>
      <c r="M431" s="38"/>
      <c r="N431" s="37"/>
    </row>
    <row r="432" spans="1:14" x14ac:dyDescent="0.25">
      <c r="A432" s="20"/>
      <c r="B432" s="20"/>
      <c r="C432" s="22" t="s">
        <v>1027</v>
      </c>
      <c r="D432" s="22" t="s">
        <v>55</v>
      </c>
      <c r="E432" s="12" t="s">
        <v>1025</v>
      </c>
      <c r="F432" s="27">
        <v>43688</v>
      </c>
      <c r="H432" s="3" t="s">
        <v>793</v>
      </c>
      <c r="J432" s="38"/>
      <c r="K432" s="37"/>
      <c r="L432" s="37"/>
      <c r="M432" s="38"/>
      <c r="N432" s="37"/>
    </row>
    <row r="433" spans="1:14" x14ac:dyDescent="0.25">
      <c r="A433" s="20" t="s">
        <v>6</v>
      </c>
      <c r="B433" s="20"/>
      <c r="C433" s="20" t="s">
        <v>488</v>
      </c>
      <c r="D433" s="20" t="s">
        <v>61</v>
      </c>
      <c r="E433" s="22" t="s">
        <v>731</v>
      </c>
      <c r="F433" s="27">
        <v>43819</v>
      </c>
      <c r="H433" s="3" t="s">
        <v>791</v>
      </c>
      <c r="J433" s="37"/>
      <c r="K433" s="16"/>
      <c r="L433" s="37"/>
      <c r="M433" s="37"/>
      <c r="N433" s="16"/>
    </row>
    <row r="434" spans="1:14" x14ac:dyDescent="0.25">
      <c r="A434" s="20" t="s">
        <v>5</v>
      </c>
      <c r="B434" s="20"/>
      <c r="C434" s="20" t="s">
        <v>304</v>
      </c>
      <c r="D434" s="20" t="s">
        <v>61</v>
      </c>
      <c r="E434" s="21" t="s">
        <v>1049</v>
      </c>
      <c r="F434" s="27">
        <v>43873</v>
      </c>
      <c r="H434" s="3" t="s">
        <v>735</v>
      </c>
      <c r="J434" s="16"/>
      <c r="K434" s="16"/>
      <c r="L434" s="37"/>
      <c r="M434" s="16"/>
      <c r="N434" s="16"/>
    </row>
    <row r="435" spans="1:14" x14ac:dyDescent="0.25">
      <c r="A435" s="20" t="s">
        <v>5</v>
      </c>
      <c r="B435" s="20" t="s">
        <v>6</v>
      </c>
      <c r="C435" s="20" t="s">
        <v>80</v>
      </c>
      <c r="D435" s="20" t="s">
        <v>14</v>
      </c>
      <c r="E435" s="21" t="s">
        <v>601</v>
      </c>
      <c r="F435" s="27">
        <v>43760</v>
      </c>
      <c r="H435" s="3" t="s">
        <v>791</v>
      </c>
      <c r="J435" s="16"/>
      <c r="K435" s="16"/>
      <c r="L435" s="37"/>
      <c r="M435" s="16"/>
      <c r="N435" s="16"/>
    </row>
    <row r="436" spans="1:14" x14ac:dyDescent="0.25">
      <c r="A436" s="20" t="s">
        <v>5</v>
      </c>
      <c r="B436" s="20" t="s">
        <v>6</v>
      </c>
      <c r="C436" s="20" t="s">
        <v>42</v>
      </c>
      <c r="D436" s="20" t="s">
        <v>12</v>
      </c>
      <c r="E436" s="21" t="s">
        <v>594</v>
      </c>
      <c r="F436" s="12"/>
      <c r="H436" s="3" t="s">
        <v>791</v>
      </c>
      <c r="J436" s="16"/>
      <c r="K436" s="16"/>
      <c r="L436" s="37"/>
      <c r="M436" s="16"/>
      <c r="N436" s="16"/>
    </row>
    <row r="437" spans="1:14" x14ac:dyDescent="0.25">
      <c r="A437" s="20" t="s">
        <v>5</v>
      </c>
      <c r="B437" s="20" t="s">
        <v>6</v>
      </c>
      <c r="C437" s="20" t="s">
        <v>70</v>
      </c>
      <c r="D437" s="20" t="s">
        <v>48</v>
      </c>
      <c r="E437" s="21" t="s">
        <v>613</v>
      </c>
      <c r="F437" s="27">
        <v>43902</v>
      </c>
      <c r="H437" s="3" t="s">
        <v>791</v>
      </c>
      <c r="J437" s="16"/>
      <c r="K437" s="16"/>
      <c r="L437" s="37"/>
      <c r="M437" s="16"/>
      <c r="N437" s="16"/>
    </row>
    <row r="438" spans="1:14" x14ac:dyDescent="0.25">
      <c r="A438" s="20" t="s">
        <v>5</v>
      </c>
      <c r="B438" s="20" t="s">
        <v>6</v>
      </c>
      <c r="C438" s="20" t="s">
        <v>135</v>
      </c>
      <c r="D438" s="20" t="s">
        <v>112</v>
      </c>
      <c r="E438" s="21" t="s">
        <v>693</v>
      </c>
      <c r="F438" s="27">
        <v>43878</v>
      </c>
      <c r="H438" s="3" t="s">
        <v>791</v>
      </c>
      <c r="J438" s="16"/>
      <c r="K438" s="16"/>
      <c r="L438" s="37"/>
      <c r="M438" s="16"/>
      <c r="N438" s="16"/>
    </row>
    <row r="439" spans="1:14" x14ac:dyDescent="0.25">
      <c r="A439" s="20"/>
      <c r="B439" s="12" t="s">
        <v>6</v>
      </c>
      <c r="C439" s="12" t="s">
        <v>1035</v>
      </c>
      <c r="D439" s="12" t="s">
        <v>58</v>
      </c>
      <c r="E439" s="22" t="s">
        <v>951</v>
      </c>
      <c r="F439" s="27">
        <v>43565</v>
      </c>
      <c r="H439" s="3" t="s">
        <v>772</v>
      </c>
      <c r="J439" s="37"/>
      <c r="K439" s="16"/>
      <c r="L439" s="37"/>
      <c r="M439" s="37"/>
      <c r="N439" s="16"/>
    </row>
    <row r="440" spans="1:14" x14ac:dyDescent="0.25">
      <c r="A440" s="20" t="s">
        <v>6</v>
      </c>
      <c r="B440" s="20"/>
      <c r="C440" s="20" t="s">
        <v>482</v>
      </c>
      <c r="D440" s="20" t="s">
        <v>177</v>
      </c>
      <c r="E440" s="22" t="s">
        <v>951</v>
      </c>
      <c r="F440" s="27">
        <v>42989</v>
      </c>
      <c r="H440" s="3" t="s">
        <v>772</v>
      </c>
      <c r="J440" s="37"/>
      <c r="K440" s="16"/>
      <c r="L440" s="37"/>
      <c r="M440" s="37"/>
      <c r="N440" s="16"/>
    </row>
    <row r="441" spans="1:14" x14ac:dyDescent="0.25">
      <c r="A441" s="20" t="s">
        <v>5</v>
      </c>
      <c r="B441" s="22"/>
      <c r="C441" s="20" t="s">
        <v>566</v>
      </c>
      <c r="D441" s="20" t="s">
        <v>57</v>
      </c>
      <c r="E441" s="21" t="s">
        <v>964</v>
      </c>
      <c r="F441" s="27">
        <v>42662</v>
      </c>
      <c r="H441" s="2" t="s">
        <v>792</v>
      </c>
      <c r="J441" s="16"/>
      <c r="K441" s="37"/>
      <c r="L441" s="37"/>
      <c r="M441" s="16"/>
      <c r="N441" s="37"/>
    </row>
    <row r="442" spans="1:14" x14ac:dyDescent="0.25">
      <c r="A442" s="20"/>
      <c r="B442" s="22"/>
      <c r="C442" s="22" t="s">
        <v>1028</v>
      </c>
      <c r="D442" s="22" t="s">
        <v>205</v>
      </c>
      <c r="E442" s="12" t="s">
        <v>1025</v>
      </c>
      <c r="F442" s="27">
        <v>43833</v>
      </c>
      <c r="H442" s="3" t="s">
        <v>793</v>
      </c>
      <c r="J442" s="38"/>
      <c r="K442" s="37"/>
      <c r="L442" s="37"/>
      <c r="M442" s="38"/>
      <c r="N442" s="37"/>
    </row>
    <row r="443" spans="1:14" x14ac:dyDescent="0.25">
      <c r="A443" s="20" t="s">
        <v>5</v>
      </c>
      <c r="B443" s="20"/>
      <c r="C443" s="20" t="s">
        <v>256</v>
      </c>
      <c r="D443" s="20" t="s">
        <v>205</v>
      </c>
      <c r="E443" s="21" t="s">
        <v>612</v>
      </c>
      <c r="F443" s="27">
        <v>43596</v>
      </c>
      <c r="H443" s="3" t="s">
        <v>791</v>
      </c>
      <c r="J443" s="16"/>
      <c r="K443" s="16"/>
      <c r="L443" s="37"/>
      <c r="M443" s="16"/>
      <c r="N443" s="16"/>
    </row>
    <row r="444" spans="1:14" x14ac:dyDescent="0.25">
      <c r="A444" s="20" t="s">
        <v>5</v>
      </c>
      <c r="B444" s="20" t="s">
        <v>6</v>
      </c>
      <c r="C444" s="20" t="s">
        <v>28</v>
      </c>
      <c r="D444" s="20" t="s">
        <v>29</v>
      </c>
      <c r="E444" s="21" t="s">
        <v>965</v>
      </c>
      <c r="F444" s="27">
        <v>43789</v>
      </c>
      <c r="H444" s="3" t="s">
        <v>791</v>
      </c>
      <c r="J444" s="16"/>
      <c r="K444" s="16"/>
      <c r="L444" s="37"/>
      <c r="M444" s="16"/>
      <c r="N444" s="16"/>
    </row>
    <row r="445" spans="1:14" x14ac:dyDescent="0.25">
      <c r="A445" s="20" t="s">
        <v>5</v>
      </c>
      <c r="B445" s="20"/>
      <c r="C445" s="20" t="s">
        <v>738</v>
      </c>
      <c r="D445" s="20" t="s">
        <v>205</v>
      </c>
      <c r="E445" s="21" t="s">
        <v>739</v>
      </c>
      <c r="F445" s="27">
        <v>43758</v>
      </c>
      <c r="H445" s="3" t="s">
        <v>791</v>
      </c>
      <c r="J445" s="16"/>
      <c r="K445" s="16"/>
      <c r="L445" s="37"/>
      <c r="M445" s="16"/>
      <c r="N445" s="16"/>
    </row>
    <row r="446" spans="1:14" x14ac:dyDescent="0.25">
      <c r="A446" s="20" t="s">
        <v>5</v>
      </c>
      <c r="B446" s="20" t="s">
        <v>6</v>
      </c>
      <c r="C446" s="20" t="s">
        <v>576</v>
      </c>
      <c r="D446" s="20" t="s">
        <v>159</v>
      </c>
      <c r="E446" s="22" t="s">
        <v>628</v>
      </c>
      <c r="F446" s="27">
        <v>43850</v>
      </c>
      <c r="H446" s="3" t="s">
        <v>791</v>
      </c>
      <c r="J446" s="37"/>
      <c r="K446" s="16"/>
      <c r="L446" s="37"/>
      <c r="M446" s="37"/>
      <c r="N446" s="16"/>
    </row>
    <row r="447" spans="1:14" x14ac:dyDescent="0.25">
      <c r="A447" s="20" t="s">
        <v>5</v>
      </c>
      <c r="B447" s="20"/>
      <c r="C447" s="20" t="s">
        <v>461</v>
      </c>
      <c r="D447" s="20" t="s">
        <v>462</v>
      </c>
      <c r="E447" s="21" t="s">
        <v>158</v>
      </c>
      <c r="F447" s="12" t="s">
        <v>960</v>
      </c>
      <c r="H447" s="4" t="s">
        <v>772</v>
      </c>
      <c r="J447" s="16"/>
      <c r="K447" s="38"/>
      <c r="L447" s="37"/>
      <c r="M447" s="16"/>
      <c r="N447" s="38"/>
    </row>
    <row r="448" spans="1:14" x14ac:dyDescent="0.25">
      <c r="A448" s="20" t="s">
        <v>5</v>
      </c>
      <c r="B448" s="20"/>
      <c r="C448" s="20" t="s">
        <v>412</v>
      </c>
      <c r="D448" s="20" t="s">
        <v>203</v>
      </c>
      <c r="E448" s="21" t="s">
        <v>171</v>
      </c>
      <c r="F448" s="27">
        <v>43759</v>
      </c>
      <c r="H448" s="2" t="s">
        <v>792</v>
      </c>
      <c r="J448" s="16"/>
      <c r="K448" s="37"/>
      <c r="L448" s="37"/>
      <c r="M448" s="16"/>
      <c r="N448" s="37"/>
    </row>
    <row r="449" spans="1:14" x14ac:dyDescent="0.25">
      <c r="A449" s="20" t="s">
        <v>6</v>
      </c>
      <c r="B449" s="20"/>
      <c r="C449" s="12" t="s">
        <v>501</v>
      </c>
      <c r="D449" s="20" t="s">
        <v>189</v>
      </c>
      <c r="E449" s="21" t="s">
        <v>596</v>
      </c>
      <c r="F449" s="27">
        <v>43736</v>
      </c>
      <c r="H449" s="3" t="s">
        <v>791</v>
      </c>
      <c r="J449" s="16"/>
      <c r="K449" s="16"/>
      <c r="L449" s="37"/>
      <c r="M449" s="16"/>
      <c r="N449" s="16"/>
    </row>
    <row r="450" spans="1:14" x14ac:dyDescent="0.25">
      <c r="A450" s="22" t="s">
        <v>5</v>
      </c>
      <c r="B450" s="22"/>
      <c r="C450" s="22" t="s">
        <v>649</v>
      </c>
      <c r="D450" s="22" t="s">
        <v>55</v>
      </c>
      <c r="E450" s="21" t="s">
        <v>680</v>
      </c>
      <c r="F450" s="27">
        <v>43741</v>
      </c>
      <c r="H450" s="3" t="s">
        <v>793</v>
      </c>
      <c r="J450" s="16"/>
      <c r="K450" s="37"/>
      <c r="L450" s="37"/>
      <c r="M450" s="16"/>
      <c r="N450" s="37"/>
    </row>
    <row r="451" spans="1:14" x14ac:dyDescent="0.25">
      <c r="A451" s="20" t="s">
        <v>5</v>
      </c>
      <c r="B451" s="20"/>
      <c r="C451" s="20" t="s">
        <v>478</v>
      </c>
      <c r="D451" s="20" t="s">
        <v>187</v>
      </c>
      <c r="E451" s="21" t="s">
        <v>158</v>
      </c>
      <c r="F451" s="12" t="s">
        <v>960</v>
      </c>
      <c r="H451" s="4" t="s">
        <v>772</v>
      </c>
      <c r="J451" s="16"/>
      <c r="K451" s="38"/>
      <c r="L451" s="37"/>
      <c r="M451" s="16"/>
      <c r="N451" s="38"/>
    </row>
    <row r="452" spans="1:14" x14ac:dyDescent="0.25">
      <c r="A452" s="20" t="s">
        <v>6</v>
      </c>
      <c r="B452" s="20"/>
      <c r="C452" s="20" t="s">
        <v>547</v>
      </c>
      <c r="D452" s="20" t="s">
        <v>174</v>
      </c>
      <c r="E452" s="21" t="s">
        <v>171</v>
      </c>
      <c r="F452" s="27">
        <v>43039</v>
      </c>
      <c r="H452" s="2" t="s">
        <v>792</v>
      </c>
      <c r="J452" s="16"/>
      <c r="K452" s="37"/>
      <c r="L452" s="37"/>
      <c r="M452" s="16"/>
      <c r="N452" s="37"/>
    </row>
    <row r="453" spans="1:14" x14ac:dyDescent="0.25">
      <c r="A453" s="20" t="s">
        <v>5</v>
      </c>
      <c r="B453" s="20"/>
      <c r="C453" s="20" t="s">
        <v>206</v>
      </c>
      <c r="D453" s="20" t="s">
        <v>185</v>
      </c>
      <c r="E453" s="21" t="s">
        <v>737</v>
      </c>
      <c r="F453" s="27">
        <v>43858</v>
      </c>
      <c r="H453" s="3" t="s">
        <v>791</v>
      </c>
      <c r="J453" s="16"/>
      <c r="K453" s="16"/>
      <c r="L453" s="37"/>
      <c r="M453" s="16"/>
      <c r="N453" s="16"/>
    </row>
    <row r="454" spans="1:14" x14ac:dyDescent="0.25">
      <c r="A454" s="20" t="s">
        <v>5</v>
      </c>
      <c r="B454" s="20"/>
      <c r="C454" s="20" t="s">
        <v>255</v>
      </c>
      <c r="D454" s="20" t="s">
        <v>203</v>
      </c>
      <c r="E454" s="21" t="s">
        <v>611</v>
      </c>
      <c r="F454" s="27">
        <v>43889</v>
      </c>
      <c r="H454" s="3" t="s">
        <v>791</v>
      </c>
      <c r="J454" s="16"/>
      <c r="K454" s="16"/>
      <c r="L454" s="37"/>
      <c r="M454" s="16"/>
      <c r="N454" s="16"/>
    </row>
    <row r="455" spans="1:14" x14ac:dyDescent="0.25">
      <c r="A455" s="20" t="s">
        <v>5</v>
      </c>
      <c r="B455" s="20"/>
      <c r="C455" s="20" t="s">
        <v>479</v>
      </c>
      <c r="D455" s="20" t="s">
        <v>198</v>
      </c>
      <c r="E455" s="21" t="s">
        <v>158</v>
      </c>
      <c r="F455" s="12" t="s">
        <v>960</v>
      </c>
      <c r="H455" s="4" t="s">
        <v>772</v>
      </c>
      <c r="J455" s="16"/>
      <c r="K455" s="38"/>
      <c r="L455" s="37"/>
      <c r="M455" s="16"/>
      <c r="N455" s="38"/>
    </row>
    <row r="456" spans="1:14" x14ac:dyDescent="0.25">
      <c r="A456" s="20" t="s">
        <v>5</v>
      </c>
      <c r="B456" s="20"/>
      <c r="C456" s="20" t="s">
        <v>463</v>
      </c>
      <c r="D456" s="20" t="s">
        <v>203</v>
      </c>
      <c r="E456" s="21" t="s">
        <v>158</v>
      </c>
      <c r="F456" s="12" t="s">
        <v>960</v>
      </c>
      <c r="H456" s="4" t="s">
        <v>772</v>
      </c>
      <c r="J456" s="16"/>
      <c r="K456" s="38"/>
      <c r="L456" s="37"/>
      <c r="M456" s="16"/>
      <c r="N456" s="38"/>
    </row>
    <row r="457" spans="1:14" x14ac:dyDescent="0.25">
      <c r="A457" s="20" t="s">
        <v>5</v>
      </c>
      <c r="B457" s="20"/>
      <c r="C457" s="20" t="s">
        <v>231</v>
      </c>
      <c r="D457" s="20" t="s">
        <v>174</v>
      </c>
      <c r="E457" s="21" t="s">
        <v>600</v>
      </c>
      <c r="F457" s="27">
        <v>43853</v>
      </c>
      <c r="H457" s="3" t="s">
        <v>791</v>
      </c>
      <c r="J457" s="16"/>
      <c r="K457" s="16"/>
      <c r="L457" s="37"/>
      <c r="M457" s="16"/>
      <c r="N457" s="16"/>
    </row>
    <row r="458" spans="1:14" x14ac:dyDescent="0.25">
      <c r="A458" s="20" t="s">
        <v>5</v>
      </c>
      <c r="B458" s="20"/>
      <c r="C458" s="20" t="s">
        <v>422</v>
      </c>
      <c r="D458" s="20" t="s">
        <v>177</v>
      </c>
      <c r="E458" s="21" t="s">
        <v>423</v>
      </c>
      <c r="F458" s="27">
        <v>43775</v>
      </c>
      <c r="H458" s="2" t="s">
        <v>794</v>
      </c>
      <c r="J458" s="16"/>
      <c r="K458" s="37"/>
      <c r="L458" s="37"/>
      <c r="M458" s="16"/>
      <c r="N458" s="37"/>
    </row>
    <row r="459" spans="1:14" x14ac:dyDescent="0.25">
      <c r="A459" s="20" t="s">
        <v>5</v>
      </c>
      <c r="B459" s="20"/>
      <c r="C459" s="20" t="s">
        <v>305</v>
      </c>
      <c r="D459" s="20" t="s">
        <v>278</v>
      </c>
      <c r="E459" s="21" t="s">
        <v>966</v>
      </c>
      <c r="F459" s="27" t="s">
        <v>967</v>
      </c>
      <c r="H459" s="3" t="s">
        <v>791</v>
      </c>
      <c r="J459" s="16"/>
      <c r="K459" s="16"/>
      <c r="L459" s="37"/>
      <c r="M459" s="16"/>
      <c r="N459" s="16"/>
    </row>
    <row r="460" spans="1:14" x14ac:dyDescent="0.25">
      <c r="A460" s="20" t="s">
        <v>5</v>
      </c>
      <c r="B460" s="20"/>
      <c r="C460" s="20" t="s">
        <v>450</v>
      </c>
      <c r="D460" s="20" t="s">
        <v>185</v>
      </c>
      <c r="E460" s="21" t="s">
        <v>707</v>
      </c>
      <c r="F460" s="27">
        <v>38445</v>
      </c>
      <c r="H460" s="2" t="s">
        <v>792</v>
      </c>
      <c r="J460" s="16"/>
      <c r="K460" s="37"/>
      <c r="L460" s="37"/>
      <c r="M460" s="16"/>
      <c r="N460" s="37"/>
    </row>
    <row r="461" spans="1:14" x14ac:dyDescent="0.25">
      <c r="A461" s="20" t="s">
        <v>5</v>
      </c>
      <c r="B461" s="20"/>
      <c r="C461" s="20" t="s">
        <v>178</v>
      </c>
      <c r="D461" s="20" t="s">
        <v>179</v>
      </c>
      <c r="E461" s="21" t="s">
        <v>573</v>
      </c>
      <c r="F461" s="12" t="s">
        <v>968</v>
      </c>
      <c r="H461" s="2" t="s">
        <v>792</v>
      </c>
      <c r="J461" s="16"/>
      <c r="K461" s="37"/>
      <c r="L461" s="37"/>
      <c r="M461" s="16"/>
      <c r="N461" s="37"/>
    </row>
    <row r="462" spans="1:14" x14ac:dyDescent="0.25">
      <c r="A462" s="20" t="s">
        <v>5</v>
      </c>
      <c r="B462" s="20"/>
      <c r="C462" s="20" t="s">
        <v>356</v>
      </c>
      <c r="D462" s="20" t="s">
        <v>179</v>
      </c>
      <c r="E462" s="21" t="s">
        <v>357</v>
      </c>
      <c r="F462" s="12" t="s">
        <v>969</v>
      </c>
      <c r="H462" s="2" t="s">
        <v>724</v>
      </c>
      <c r="J462" s="16"/>
      <c r="K462" s="37"/>
      <c r="L462" s="37"/>
      <c r="M462" s="16"/>
      <c r="N462" s="37"/>
    </row>
    <row r="463" spans="1:14" x14ac:dyDescent="0.25">
      <c r="A463" s="22" t="s">
        <v>6</v>
      </c>
      <c r="B463" s="22"/>
      <c r="C463" s="20" t="s">
        <v>568</v>
      </c>
      <c r="D463" s="20" t="s">
        <v>53</v>
      </c>
      <c r="E463" s="20" t="s">
        <v>696</v>
      </c>
      <c r="F463" s="12" t="s">
        <v>970</v>
      </c>
      <c r="H463" s="3" t="s">
        <v>795</v>
      </c>
      <c r="J463" s="1"/>
      <c r="K463" s="16"/>
      <c r="L463" s="37"/>
      <c r="M463" s="1"/>
      <c r="N463" s="16"/>
    </row>
    <row r="464" spans="1:14" x14ac:dyDescent="0.25">
      <c r="A464" s="20" t="s">
        <v>5</v>
      </c>
      <c r="B464" s="20"/>
      <c r="C464" s="20" t="s">
        <v>426</v>
      </c>
      <c r="D464" s="20" t="s">
        <v>270</v>
      </c>
      <c r="E464" s="21" t="s">
        <v>971</v>
      </c>
      <c r="F464" s="27">
        <v>39855</v>
      </c>
      <c r="H464" s="2" t="s">
        <v>792</v>
      </c>
      <c r="J464" s="16"/>
      <c r="K464" s="37"/>
      <c r="L464" s="37"/>
      <c r="M464" s="16"/>
      <c r="N464" s="37"/>
    </row>
    <row r="465" spans="1:14" x14ac:dyDescent="0.25">
      <c r="A465" s="20" t="s">
        <v>5</v>
      </c>
      <c r="B465" s="20"/>
      <c r="C465" s="20" t="s">
        <v>368</v>
      </c>
      <c r="D465" s="20" t="s">
        <v>205</v>
      </c>
      <c r="E465" s="21" t="s">
        <v>100</v>
      </c>
      <c r="F465" s="12" t="s">
        <v>972</v>
      </c>
      <c r="H465" s="2" t="s">
        <v>792</v>
      </c>
      <c r="J465" s="16"/>
      <c r="K465" s="37"/>
      <c r="L465" s="37"/>
      <c r="M465" s="16"/>
      <c r="N465" s="37"/>
    </row>
    <row r="466" spans="1:14" x14ac:dyDescent="0.25">
      <c r="A466" s="20" t="s">
        <v>5</v>
      </c>
      <c r="B466" s="20"/>
      <c r="C466" s="20" t="s">
        <v>188</v>
      </c>
      <c r="D466" s="20" t="s">
        <v>189</v>
      </c>
      <c r="E466" s="21" t="s">
        <v>729</v>
      </c>
      <c r="F466" s="27">
        <v>43531</v>
      </c>
      <c r="H466" s="3" t="s">
        <v>793</v>
      </c>
      <c r="J466" s="16"/>
      <c r="K466" s="37"/>
      <c r="L466" s="37"/>
      <c r="M466" s="16"/>
      <c r="N466" s="37"/>
    </row>
    <row r="467" spans="1:14" x14ac:dyDescent="0.25">
      <c r="A467" s="20" t="s">
        <v>5</v>
      </c>
      <c r="B467" s="20"/>
      <c r="C467" s="20" t="s">
        <v>342</v>
      </c>
      <c r="D467" s="20" t="s">
        <v>241</v>
      </c>
      <c r="E467" s="21" t="s">
        <v>640</v>
      </c>
      <c r="F467" s="27">
        <v>41009</v>
      </c>
      <c r="H467" s="2" t="s">
        <v>792</v>
      </c>
      <c r="J467" s="16"/>
      <c r="K467" s="37"/>
      <c r="L467" s="37"/>
      <c r="M467" s="16"/>
      <c r="N467" s="37"/>
    </row>
    <row r="468" spans="1:14" x14ac:dyDescent="0.25">
      <c r="A468" s="22" t="s">
        <v>6</v>
      </c>
      <c r="B468" s="22"/>
      <c r="C468" s="22" t="s">
        <v>677</v>
      </c>
      <c r="D468" s="22" t="s">
        <v>55</v>
      </c>
      <c r="E468" s="22" t="s">
        <v>774</v>
      </c>
      <c r="F468" s="27">
        <v>44015</v>
      </c>
      <c r="H468" s="3" t="s">
        <v>791</v>
      </c>
      <c r="J468" s="37"/>
      <c r="K468" s="16"/>
      <c r="L468" s="37"/>
      <c r="M468" s="37"/>
      <c r="N468" s="16"/>
    </row>
    <row r="469" spans="1:14" x14ac:dyDescent="0.25">
      <c r="A469" s="20" t="s">
        <v>6</v>
      </c>
      <c r="B469" s="20"/>
      <c r="C469" s="20" t="s">
        <v>548</v>
      </c>
      <c r="D469" s="20" t="s">
        <v>53</v>
      </c>
      <c r="E469" s="21" t="s">
        <v>549</v>
      </c>
      <c r="F469" s="27">
        <v>43566</v>
      </c>
      <c r="H469" s="2" t="s">
        <v>792</v>
      </c>
      <c r="J469" s="16"/>
      <c r="K469" s="37"/>
      <c r="L469" s="37"/>
      <c r="M469" s="16"/>
      <c r="N469" s="37"/>
    </row>
    <row r="470" spans="1:14" x14ac:dyDescent="0.25">
      <c r="A470" s="20" t="s">
        <v>5</v>
      </c>
      <c r="B470" s="20"/>
      <c r="C470" s="20" t="s">
        <v>244</v>
      </c>
      <c r="D470" s="20" t="s">
        <v>219</v>
      </c>
      <c r="E470" s="21" t="s">
        <v>973</v>
      </c>
      <c r="F470" s="12" t="s">
        <v>974</v>
      </c>
      <c r="H470" s="3" t="s">
        <v>791</v>
      </c>
      <c r="J470" s="16"/>
      <c r="K470" s="16"/>
      <c r="L470" s="37"/>
      <c r="M470" s="16"/>
      <c r="N470" s="16"/>
    </row>
    <row r="471" spans="1:14" x14ac:dyDescent="0.25">
      <c r="A471" s="20" t="s">
        <v>6</v>
      </c>
      <c r="B471" s="20"/>
      <c r="C471" s="20" t="s">
        <v>528</v>
      </c>
      <c r="D471" s="20" t="s">
        <v>193</v>
      </c>
      <c r="E471" s="21" t="s">
        <v>631</v>
      </c>
      <c r="F471" s="12" t="s">
        <v>975</v>
      </c>
      <c r="H471" s="3" t="s">
        <v>791</v>
      </c>
      <c r="J471" s="16"/>
      <c r="K471" s="16"/>
      <c r="L471" s="37"/>
      <c r="M471" s="16"/>
      <c r="N471" s="16"/>
    </row>
    <row r="472" spans="1:14" x14ac:dyDescent="0.25">
      <c r="A472" s="20" t="s">
        <v>5</v>
      </c>
      <c r="B472" s="20"/>
      <c r="C472" s="20" t="s">
        <v>418</v>
      </c>
      <c r="D472" s="20" t="s">
        <v>205</v>
      </c>
      <c r="E472" s="21" t="s">
        <v>419</v>
      </c>
      <c r="F472" s="12" t="s">
        <v>976</v>
      </c>
      <c r="H472" s="2" t="s">
        <v>792</v>
      </c>
      <c r="J472" s="16"/>
      <c r="K472" s="37"/>
      <c r="L472" s="37"/>
      <c r="M472" s="16"/>
      <c r="N472" s="37"/>
    </row>
    <row r="473" spans="1:14" x14ac:dyDescent="0.25">
      <c r="A473" s="20" t="s">
        <v>6</v>
      </c>
      <c r="B473" s="20"/>
      <c r="C473" s="20" t="s">
        <v>532</v>
      </c>
      <c r="D473" s="20" t="s">
        <v>174</v>
      </c>
      <c r="E473" s="21" t="s">
        <v>977</v>
      </c>
      <c r="F473" s="12" t="s">
        <v>978</v>
      </c>
      <c r="H473" s="2" t="s">
        <v>794</v>
      </c>
      <c r="J473" s="16"/>
      <c r="K473" s="37"/>
      <c r="L473" s="37"/>
      <c r="M473" s="16"/>
      <c r="N473" s="37"/>
    </row>
    <row r="474" spans="1:14" x14ac:dyDescent="0.25">
      <c r="A474" s="20" t="s">
        <v>5</v>
      </c>
      <c r="B474" s="20"/>
      <c r="C474" s="20" t="s">
        <v>395</v>
      </c>
      <c r="D474" s="20" t="s">
        <v>216</v>
      </c>
      <c r="E474" s="21" t="s">
        <v>396</v>
      </c>
      <c r="F474" s="12" t="s">
        <v>979</v>
      </c>
      <c r="H474" s="2" t="s">
        <v>792</v>
      </c>
      <c r="J474" s="16"/>
      <c r="K474" s="37"/>
      <c r="L474" s="37"/>
      <c r="M474" s="16"/>
      <c r="N474" s="37"/>
    </row>
    <row r="475" spans="1:14" x14ac:dyDescent="0.25">
      <c r="A475" s="20" t="s">
        <v>5</v>
      </c>
      <c r="B475" s="20"/>
      <c r="C475" s="20" t="s">
        <v>429</v>
      </c>
      <c r="D475" s="20" t="s">
        <v>174</v>
      </c>
      <c r="E475" s="21" t="s">
        <v>980</v>
      </c>
      <c r="F475" s="12" t="s">
        <v>981</v>
      </c>
      <c r="H475" s="2" t="s">
        <v>792</v>
      </c>
      <c r="J475" s="16"/>
      <c r="K475" s="37"/>
      <c r="L475" s="37"/>
      <c r="M475" s="16"/>
      <c r="N475" s="37"/>
    </row>
    <row r="476" spans="1:14" x14ac:dyDescent="0.25">
      <c r="A476" s="20" t="s">
        <v>5</v>
      </c>
      <c r="B476" s="20"/>
      <c r="C476" s="20" t="s">
        <v>480</v>
      </c>
      <c r="D476" s="20" t="s">
        <v>181</v>
      </c>
      <c r="E476" s="21" t="s">
        <v>158</v>
      </c>
      <c r="F476" s="31" t="s">
        <v>982</v>
      </c>
      <c r="H476" s="4" t="s">
        <v>772</v>
      </c>
      <c r="J476" s="16"/>
      <c r="K476" s="38"/>
      <c r="L476" s="37"/>
      <c r="M476" s="16"/>
      <c r="N476" s="38"/>
    </row>
    <row r="477" spans="1:14" x14ac:dyDescent="0.25">
      <c r="A477" s="20" t="s">
        <v>5</v>
      </c>
      <c r="B477" s="20"/>
      <c r="C477" s="20" t="s">
        <v>261</v>
      </c>
      <c r="D477" s="20" t="s">
        <v>61</v>
      </c>
      <c r="E477" s="21" t="s">
        <v>622</v>
      </c>
      <c r="F477" s="27">
        <v>43864</v>
      </c>
      <c r="H477" s="3" t="s">
        <v>791</v>
      </c>
      <c r="J477" s="16"/>
      <c r="K477" s="16"/>
      <c r="L477" s="37"/>
      <c r="M477" s="16"/>
      <c r="N477" s="16"/>
    </row>
    <row r="478" spans="1:14" x14ac:dyDescent="0.25">
      <c r="A478" s="22" t="s">
        <v>5</v>
      </c>
      <c r="B478" s="22"/>
      <c r="C478" s="22" t="s">
        <v>645</v>
      </c>
      <c r="D478" s="20" t="s">
        <v>235</v>
      </c>
      <c r="E478" s="21" t="s">
        <v>706</v>
      </c>
      <c r="F478" s="27">
        <v>42830</v>
      </c>
      <c r="H478" s="4" t="s">
        <v>772</v>
      </c>
      <c r="J478" s="16"/>
      <c r="K478" s="38"/>
      <c r="L478" s="37"/>
      <c r="M478" s="16"/>
      <c r="N478" s="38"/>
    </row>
    <row r="479" spans="1:14" x14ac:dyDescent="0.25">
      <c r="A479" s="20" t="s">
        <v>5</v>
      </c>
      <c r="B479" s="20"/>
      <c r="C479" s="20" t="s">
        <v>215</v>
      </c>
      <c r="D479" s="20" t="s">
        <v>216</v>
      </c>
      <c r="E479" s="22" t="s">
        <v>586</v>
      </c>
      <c r="F479" s="12" t="s">
        <v>982</v>
      </c>
      <c r="H479" s="3" t="s">
        <v>791</v>
      </c>
      <c r="J479" s="37"/>
      <c r="K479" s="16"/>
      <c r="L479" s="37"/>
      <c r="M479" s="37"/>
      <c r="N479" s="16"/>
    </row>
    <row r="480" spans="1:14" x14ac:dyDescent="0.25">
      <c r="A480" s="20" t="s">
        <v>6</v>
      </c>
      <c r="B480" s="20"/>
      <c r="C480" s="20" t="s">
        <v>509</v>
      </c>
      <c r="D480" s="20" t="s">
        <v>177</v>
      </c>
      <c r="E480" s="21" t="s">
        <v>604</v>
      </c>
      <c r="F480" s="27">
        <v>42590</v>
      </c>
      <c r="H480" s="3" t="s">
        <v>791</v>
      </c>
      <c r="J480" s="16"/>
      <c r="K480" s="16"/>
      <c r="L480" s="37"/>
      <c r="M480" s="16"/>
      <c r="N480" s="16"/>
    </row>
    <row r="481" spans="1:14" x14ac:dyDescent="0.25">
      <c r="A481" s="20" t="s">
        <v>5</v>
      </c>
      <c r="B481" s="20"/>
      <c r="C481" s="20" t="s">
        <v>440</v>
      </c>
      <c r="D481" s="20" t="s">
        <v>241</v>
      </c>
      <c r="E481" s="21" t="s">
        <v>715</v>
      </c>
      <c r="F481" s="12" t="s">
        <v>983</v>
      </c>
      <c r="H481" s="2" t="s">
        <v>724</v>
      </c>
      <c r="J481" s="16"/>
      <c r="K481" s="37"/>
      <c r="L481" s="37"/>
      <c r="M481" s="16"/>
      <c r="N481" s="37"/>
    </row>
    <row r="482" spans="1:14" x14ac:dyDescent="0.25">
      <c r="A482" s="20" t="s">
        <v>5</v>
      </c>
      <c r="B482" s="20"/>
      <c r="C482" s="20" t="s">
        <v>471</v>
      </c>
      <c r="D482" s="20" t="s">
        <v>241</v>
      </c>
      <c r="E482" s="21" t="s">
        <v>570</v>
      </c>
      <c r="F482" s="12" t="s">
        <v>984</v>
      </c>
      <c r="H482" s="2" t="s">
        <v>792</v>
      </c>
      <c r="J482" s="16"/>
      <c r="K482" s="37"/>
      <c r="L482" s="37"/>
      <c r="M482" s="16"/>
      <c r="N482" s="37"/>
    </row>
    <row r="483" spans="1:14" x14ac:dyDescent="0.25">
      <c r="A483" s="20" t="s">
        <v>5</v>
      </c>
      <c r="B483" s="20" t="s">
        <v>6</v>
      </c>
      <c r="C483" s="20" t="s">
        <v>306</v>
      </c>
      <c r="D483" s="20" t="s">
        <v>55</v>
      </c>
      <c r="E483" s="21" t="s">
        <v>985</v>
      </c>
      <c r="F483" s="12" t="s">
        <v>884</v>
      </c>
      <c r="H483" s="3" t="s">
        <v>735</v>
      </c>
      <c r="J483" s="16"/>
      <c r="K483" s="16"/>
      <c r="L483" s="37"/>
      <c r="M483" s="16"/>
      <c r="N483" s="16"/>
    </row>
    <row r="484" spans="1:14" x14ac:dyDescent="0.25">
      <c r="A484" s="20" t="s">
        <v>6</v>
      </c>
      <c r="B484" s="20"/>
      <c r="C484" s="20" t="s">
        <v>533</v>
      </c>
      <c r="D484" s="20" t="s">
        <v>53</v>
      </c>
      <c r="E484" s="21" t="s">
        <v>623</v>
      </c>
      <c r="F484" s="27">
        <v>43536</v>
      </c>
      <c r="H484" s="3" t="s">
        <v>791</v>
      </c>
      <c r="J484" s="16"/>
      <c r="K484" s="16"/>
      <c r="L484" s="37"/>
      <c r="M484" s="16"/>
      <c r="N484" s="16"/>
    </row>
    <row r="485" spans="1:14" x14ac:dyDescent="0.25">
      <c r="A485" s="20" t="s">
        <v>5</v>
      </c>
      <c r="B485" s="20"/>
      <c r="C485" s="20" t="s">
        <v>307</v>
      </c>
      <c r="D485" s="20" t="s">
        <v>53</v>
      </c>
      <c r="E485" s="21" t="s">
        <v>986</v>
      </c>
      <c r="F485" s="27">
        <v>43893</v>
      </c>
      <c r="H485" s="2" t="s">
        <v>791</v>
      </c>
      <c r="J485" s="16"/>
      <c r="K485" s="37"/>
      <c r="L485" s="37"/>
      <c r="M485" s="16"/>
      <c r="N485" s="37"/>
    </row>
    <row r="486" spans="1:14" x14ac:dyDescent="0.25">
      <c r="A486" s="20" t="s">
        <v>5</v>
      </c>
      <c r="B486" s="20"/>
      <c r="C486" s="20" t="s">
        <v>249</v>
      </c>
      <c r="D486" s="20" t="s">
        <v>241</v>
      </c>
      <c r="E486" s="21" t="s">
        <v>607</v>
      </c>
      <c r="F486" s="27">
        <v>44107</v>
      </c>
      <c r="H486" s="3" t="s">
        <v>791</v>
      </c>
      <c r="J486" s="16"/>
      <c r="K486" s="16"/>
      <c r="L486" s="37"/>
      <c r="M486" s="16"/>
      <c r="N486" s="16"/>
    </row>
    <row r="487" spans="1:14" x14ac:dyDescent="0.25">
      <c r="A487" s="20" t="s">
        <v>5</v>
      </c>
      <c r="B487" s="20" t="s">
        <v>6</v>
      </c>
      <c r="C487" s="20" t="s">
        <v>87</v>
      </c>
      <c r="D487" s="20" t="s">
        <v>12</v>
      </c>
      <c r="E487" s="21" t="s">
        <v>639</v>
      </c>
      <c r="F487" s="12" t="s">
        <v>987</v>
      </c>
      <c r="H487" s="3" t="s">
        <v>791</v>
      </c>
      <c r="J487" s="16"/>
      <c r="K487" s="16"/>
      <c r="L487" s="37"/>
      <c r="M487" s="16"/>
      <c r="N487" s="16"/>
    </row>
    <row r="488" spans="1:14" x14ac:dyDescent="0.25">
      <c r="A488" s="20" t="s">
        <v>5</v>
      </c>
      <c r="B488" s="20" t="s">
        <v>6</v>
      </c>
      <c r="C488" s="20" t="s">
        <v>160</v>
      </c>
      <c r="D488" s="20" t="s">
        <v>51</v>
      </c>
      <c r="E488" s="21" t="s">
        <v>604</v>
      </c>
      <c r="F488" s="27">
        <v>43892</v>
      </c>
      <c r="H488" s="3" t="s">
        <v>791</v>
      </c>
      <c r="J488" s="16"/>
      <c r="K488" s="16"/>
      <c r="L488" s="37"/>
      <c r="M488" s="16"/>
      <c r="N488" s="16"/>
    </row>
    <row r="489" spans="1:14" x14ac:dyDescent="0.25">
      <c r="A489" s="20" t="s">
        <v>6</v>
      </c>
      <c r="B489" s="20"/>
      <c r="C489" s="20" t="s">
        <v>494</v>
      </c>
      <c r="D489" s="20" t="s">
        <v>177</v>
      </c>
      <c r="E489" s="21" t="s">
        <v>761</v>
      </c>
      <c r="F489" s="12" t="s">
        <v>988</v>
      </c>
      <c r="H489" s="3" t="s">
        <v>791</v>
      </c>
      <c r="J489" s="16"/>
      <c r="K489" s="16"/>
      <c r="L489" s="37"/>
      <c r="M489" s="16"/>
      <c r="N489" s="16"/>
    </row>
    <row r="490" spans="1:14" x14ac:dyDescent="0.25">
      <c r="A490" s="20" t="s">
        <v>5</v>
      </c>
      <c r="B490" s="20"/>
      <c r="C490" s="20" t="s">
        <v>443</v>
      </c>
      <c r="D490" s="20" t="s">
        <v>53</v>
      </c>
      <c r="E490" s="21" t="s">
        <v>706</v>
      </c>
      <c r="F490" s="27">
        <v>41954</v>
      </c>
      <c r="H490" s="3" t="s">
        <v>772</v>
      </c>
      <c r="J490" s="16"/>
      <c r="K490" s="16"/>
      <c r="L490" s="37"/>
      <c r="M490" s="16"/>
      <c r="N490" s="16"/>
    </row>
    <row r="491" spans="1:14" x14ac:dyDescent="0.25">
      <c r="A491" s="20" t="s">
        <v>6</v>
      </c>
      <c r="B491" s="20"/>
      <c r="C491" s="20" t="s">
        <v>495</v>
      </c>
      <c r="D491" s="20" t="s">
        <v>187</v>
      </c>
      <c r="E491" s="21" t="s">
        <v>740</v>
      </c>
      <c r="F491" s="12" t="s">
        <v>989</v>
      </c>
      <c r="H491" s="3" t="s">
        <v>791</v>
      </c>
      <c r="J491" s="16"/>
      <c r="K491" s="16"/>
      <c r="L491" s="37"/>
      <c r="M491" s="16"/>
      <c r="N491" s="16"/>
    </row>
    <row r="492" spans="1:14" x14ac:dyDescent="0.25">
      <c r="A492" s="20" t="s">
        <v>5</v>
      </c>
      <c r="B492" s="20" t="s">
        <v>6</v>
      </c>
      <c r="C492" s="20" t="s">
        <v>127</v>
      </c>
      <c r="D492" s="20" t="s">
        <v>24</v>
      </c>
      <c r="E492" s="21" t="s">
        <v>719</v>
      </c>
      <c r="F492" s="27">
        <v>44075</v>
      </c>
      <c r="H492" s="2" t="s">
        <v>794</v>
      </c>
      <c r="J492" s="16"/>
      <c r="K492" s="37"/>
      <c r="L492" s="37"/>
      <c r="M492" s="16"/>
      <c r="N492" s="37"/>
    </row>
    <row r="493" spans="1:14" x14ac:dyDescent="0.25">
      <c r="A493" s="20" t="s">
        <v>5</v>
      </c>
      <c r="B493" s="20"/>
      <c r="C493" s="20" t="s">
        <v>383</v>
      </c>
      <c r="D493" s="20" t="s">
        <v>185</v>
      </c>
      <c r="E493" s="21" t="s">
        <v>106</v>
      </c>
      <c r="F493" s="27">
        <v>44168</v>
      </c>
      <c r="H493" s="2" t="s">
        <v>792</v>
      </c>
      <c r="J493" s="16"/>
      <c r="K493" s="37"/>
      <c r="L493" s="37"/>
      <c r="M493" s="16"/>
      <c r="N493" s="37"/>
    </row>
    <row r="494" spans="1:14" x14ac:dyDescent="0.25">
      <c r="A494" s="20" t="s">
        <v>5</v>
      </c>
      <c r="B494" s="20"/>
      <c r="C494" s="20" t="s">
        <v>387</v>
      </c>
      <c r="D494" s="20" t="s">
        <v>192</v>
      </c>
      <c r="E494" s="21" t="s">
        <v>108</v>
      </c>
      <c r="F494" s="12" t="s">
        <v>990</v>
      </c>
      <c r="H494" s="2" t="s">
        <v>792</v>
      </c>
      <c r="J494" s="16"/>
      <c r="K494" s="37"/>
      <c r="L494" s="37"/>
      <c r="M494" s="16"/>
      <c r="N494" s="37"/>
    </row>
    <row r="495" spans="1:14" x14ac:dyDescent="0.25">
      <c r="A495" s="20" t="s">
        <v>5</v>
      </c>
      <c r="B495" s="20"/>
      <c r="C495" s="20" t="s">
        <v>430</v>
      </c>
      <c r="D495" s="20" t="s">
        <v>407</v>
      </c>
      <c r="E495" s="21" t="s">
        <v>431</v>
      </c>
      <c r="F495" s="12" t="s">
        <v>991</v>
      </c>
      <c r="H495" s="2" t="s">
        <v>792</v>
      </c>
      <c r="J495" s="16"/>
      <c r="K495" s="37"/>
      <c r="L495" s="37"/>
      <c r="M495" s="16"/>
      <c r="N495" s="37"/>
    </row>
    <row r="496" spans="1:14" x14ac:dyDescent="0.25">
      <c r="A496" s="20" t="s">
        <v>5</v>
      </c>
      <c r="B496" s="20" t="s">
        <v>6</v>
      </c>
      <c r="C496" s="20" t="s">
        <v>308</v>
      </c>
      <c r="D496" s="20" t="s">
        <v>309</v>
      </c>
      <c r="E496" s="21" t="s">
        <v>992</v>
      </c>
      <c r="F496" s="27">
        <v>43985</v>
      </c>
      <c r="H496" s="2" t="s">
        <v>772</v>
      </c>
      <c r="J496" s="16"/>
      <c r="K496" s="37"/>
      <c r="L496" s="37"/>
      <c r="M496" s="16"/>
      <c r="N496" s="37"/>
    </row>
    <row r="497" spans="1:14" x14ac:dyDescent="0.25">
      <c r="A497" s="20"/>
      <c r="B497" s="20"/>
      <c r="C497" s="12" t="s">
        <v>1022</v>
      </c>
      <c r="D497" s="12" t="s">
        <v>57</v>
      </c>
      <c r="E497" s="12" t="s">
        <v>680</v>
      </c>
      <c r="F497" s="27">
        <v>43894</v>
      </c>
      <c r="H497" s="3" t="s">
        <v>793</v>
      </c>
      <c r="J497" s="38"/>
      <c r="K497" s="37"/>
      <c r="L497" s="37"/>
      <c r="M497" s="38"/>
      <c r="N497" s="37"/>
    </row>
    <row r="498" spans="1:14" x14ac:dyDescent="0.25">
      <c r="A498" s="20" t="s">
        <v>6</v>
      </c>
      <c r="B498" s="20"/>
      <c r="C498" s="20" t="s">
        <v>523</v>
      </c>
      <c r="D498" s="20" t="s">
        <v>177</v>
      </c>
      <c r="E498" s="21" t="s">
        <v>618</v>
      </c>
      <c r="F498" s="12" t="s">
        <v>993</v>
      </c>
      <c r="H498" s="3" t="s">
        <v>791</v>
      </c>
      <c r="J498" s="16"/>
      <c r="K498" s="16"/>
      <c r="L498" s="37"/>
      <c r="M498" s="16"/>
      <c r="N498" s="16"/>
    </row>
    <row r="499" spans="1:14" x14ac:dyDescent="0.25">
      <c r="A499" s="20" t="s">
        <v>5</v>
      </c>
      <c r="B499" s="20"/>
      <c r="C499" s="20" t="s">
        <v>408</v>
      </c>
      <c r="D499" s="20" t="s">
        <v>198</v>
      </c>
      <c r="E499" s="21" t="s">
        <v>994</v>
      </c>
      <c r="F499" s="12" t="s">
        <v>982</v>
      </c>
      <c r="H499" s="2" t="s">
        <v>714</v>
      </c>
      <c r="J499" s="16"/>
      <c r="K499" s="37"/>
      <c r="L499" s="37"/>
      <c r="M499" s="16"/>
      <c r="N499" s="37"/>
    </row>
    <row r="500" spans="1:14" x14ac:dyDescent="0.25">
      <c r="A500" s="20" t="s">
        <v>5</v>
      </c>
      <c r="B500" s="20"/>
      <c r="C500" s="20" t="s">
        <v>250</v>
      </c>
      <c r="D500" s="20" t="s">
        <v>219</v>
      </c>
      <c r="E500" s="21" t="s">
        <v>607</v>
      </c>
      <c r="F500" s="27">
        <v>43682</v>
      </c>
      <c r="H500" s="3" t="s">
        <v>791</v>
      </c>
      <c r="J500" s="16"/>
      <c r="K500" s="16"/>
      <c r="L500" s="37"/>
      <c r="M500" s="16"/>
      <c r="N500" s="16"/>
    </row>
    <row r="501" spans="1:14" x14ac:dyDescent="0.25">
      <c r="A501" s="20" t="s">
        <v>5</v>
      </c>
      <c r="B501" s="20"/>
      <c r="C501" s="20" t="s">
        <v>392</v>
      </c>
      <c r="D501" s="20" t="s">
        <v>270</v>
      </c>
      <c r="E501" s="21" t="s">
        <v>390</v>
      </c>
      <c r="F501" s="12" t="s">
        <v>995</v>
      </c>
      <c r="H501" s="2" t="s">
        <v>792</v>
      </c>
      <c r="J501" s="16"/>
      <c r="K501" s="37"/>
      <c r="L501" s="37"/>
      <c r="M501" s="16"/>
      <c r="N501" s="37"/>
    </row>
    <row r="502" spans="1:14" x14ac:dyDescent="0.25">
      <c r="A502" s="20" t="s">
        <v>5</v>
      </c>
      <c r="B502" s="20" t="s">
        <v>6</v>
      </c>
      <c r="C502" s="20" t="s">
        <v>310</v>
      </c>
      <c r="D502" s="20" t="s">
        <v>235</v>
      </c>
      <c r="E502" s="21" t="s">
        <v>992</v>
      </c>
      <c r="F502" s="12" t="s">
        <v>996</v>
      </c>
      <c r="H502" s="2" t="s">
        <v>772</v>
      </c>
      <c r="J502" s="16"/>
      <c r="K502" s="37"/>
      <c r="L502" s="37"/>
      <c r="M502" s="16"/>
      <c r="N502" s="37"/>
    </row>
    <row r="503" spans="1:14" x14ac:dyDescent="0.25">
      <c r="A503" s="20" t="s">
        <v>6</v>
      </c>
      <c r="B503" s="20"/>
      <c r="C503" s="20" t="s">
        <v>553</v>
      </c>
      <c r="D503" s="20" t="s">
        <v>193</v>
      </c>
      <c r="E503" s="21" t="s">
        <v>695</v>
      </c>
      <c r="F503" s="12" t="s">
        <v>997</v>
      </c>
      <c r="H503" s="3" t="s">
        <v>791</v>
      </c>
      <c r="J503" s="16"/>
      <c r="K503" s="16"/>
      <c r="L503" s="37"/>
      <c r="M503" s="16"/>
      <c r="N503" s="16"/>
    </row>
    <row r="504" spans="1:14" x14ac:dyDescent="0.25">
      <c r="A504" s="20" t="s">
        <v>5</v>
      </c>
      <c r="B504" s="20"/>
      <c r="C504" s="20" t="s">
        <v>441</v>
      </c>
      <c r="D504" s="20" t="s">
        <v>187</v>
      </c>
      <c r="E504" s="21" t="s">
        <v>724</v>
      </c>
      <c r="F504" s="12" t="s">
        <v>998</v>
      </c>
      <c r="H504" s="2" t="s">
        <v>724</v>
      </c>
      <c r="J504" s="16"/>
      <c r="K504" s="37"/>
      <c r="L504" s="37"/>
      <c r="M504" s="16"/>
      <c r="N504" s="37"/>
    </row>
    <row r="505" spans="1:14" x14ac:dyDescent="0.25">
      <c r="A505" s="20" t="s">
        <v>5</v>
      </c>
      <c r="B505" s="20" t="s">
        <v>6</v>
      </c>
      <c r="C505" s="20" t="s">
        <v>97</v>
      </c>
      <c r="D505" s="20" t="s">
        <v>44</v>
      </c>
      <c r="E505" s="21" t="s">
        <v>999</v>
      </c>
      <c r="F505" s="12" t="s">
        <v>1000</v>
      </c>
      <c r="H505" s="2" t="s">
        <v>714</v>
      </c>
      <c r="J505" s="16"/>
      <c r="K505" s="37"/>
      <c r="L505" s="37"/>
      <c r="M505" s="16"/>
      <c r="N505" s="37"/>
    </row>
    <row r="506" spans="1:14" x14ac:dyDescent="0.25">
      <c r="A506" s="20" t="s">
        <v>5</v>
      </c>
      <c r="B506" s="20" t="s">
        <v>6</v>
      </c>
      <c r="C506" s="20" t="s">
        <v>472</v>
      </c>
      <c r="D506" s="20" t="s">
        <v>193</v>
      </c>
      <c r="E506" s="21" t="s">
        <v>778</v>
      </c>
      <c r="F506" s="27">
        <v>43446</v>
      </c>
      <c r="H506" s="2" t="s">
        <v>792</v>
      </c>
      <c r="J506" s="16"/>
      <c r="K506" s="37"/>
      <c r="L506" s="37"/>
      <c r="M506" s="16"/>
      <c r="N506" s="37"/>
    </row>
    <row r="507" spans="1:14" x14ac:dyDescent="0.25">
      <c r="A507" s="20" t="s">
        <v>5</v>
      </c>
      <c r="B507" s="20"/>
      <c r="C507" s="20" t="s">
        <v>370</v>
      </c>
      <c r="D507" s="20" t="s">
        <v>179</v>
      </c>
      <c r="E507" s="21" t="s">
        <v>371</v>
      </c>
      <c r="F507" s="12" t="s">
        <v>1001</v>
      </c>
      <c r="H507" s="2" t="s">
        <v>792</v>
      </c>
      <c r="J507" s="16"/>
      <c r="K507" s="37"/>
      <c r="L507" s="37"/>
      <c r="M507" s="16"/>
      <c r="N507" s="37"/>
    </row>
    <row r="508" spans="1:14" x14ac:dyDescent="0.25">
      <c r="A508" s="20" t="s">
        <v>5</v>
      </c>
      <c r="B508" s="20"/>
      <c r="C508" s="20" t="s">
        <v>394</v>
      </c>
      <c r="D508" s="20" t="s">
        <v>53</v>
      </c>
      <c r="E508" s="21" t="s">
        <v>119</v>
      </c>
      <c r="F508" s="12" t="s">
        <v>1002</v>
      </c>
      <c r="H508" s="2" t="s">
        <v>792</v>
      </c>
      <c r="J508" s="16"/>
      <c r="K508" s="37"/>
      <c r="L508" s="37"/>
      <c r="M508" s="16"/>
      <c r="N508" s="37"/>
    </row>
    <row r="509" spans="1:14" x14ac:dyDescent="0.25">
      <c r="A509" s="20" t="s">
        <v>6</v>
      </c>
      <c r="B509" s="20"/>
      <c r="C509" s="20" t="s">
        <v>516</v>
      </c>
      <c r="D509" s="20" t="s">
        <v>189</v>
      </c>
      <c r="E509" s="21" t="s">
        <v>750</v>
      </c>
      <c r="F509" s="27">
        <v>44138</v>
      </c>
      <c r="H509" s="3" t="s">
        <v>791</v>
      </c>
      <c r="J509" s="16"/>
      <c r="K509" s="16"/>
      <c r="L509" s="37"/>
      <c r="M509" s="16"/>
      <c r="N509" s="16"/>
    </row>
    <row r="510" spans="1:14" x14ac:dyDescent="0.25">
      <c r="A510" s="22" t="s">
        <v>6</v>
      </c>
      <c r="B510" s="22"/>
      <c r="C510" s="22" t="s">
        <v>678</v>
      </c>
      <c r="D510" s="22" t="s">
        <v>174</v>
      </c>
      <c r="E510" s="22" t="s">
        <v>1003</v>
      </c>
      <c r="F510" s="27">
        <v>43923</v>
      </c>
      <c r="H510" s="2" t="s">
        <v>792</v>
      </c>
      <c r="J510" s="37"/>
      <c r="K510" s="37"/>
      <c r="L510" s="37"/>
      <c r="M510" s="37"/>
      <c r="N510" s="37"/>
    </row>
    <row r="511" spans="1:14" x14ac:dyDescent="0.25">
      <c r="A511" s="20" t="s">
        <v>5</v>
      </c>
      <c r="B511" s="20"/>
      <c r="C511" s="20" t="s">
        <v>355</v>
      </c>
      <c r="D511" s="20" t="s">
        <v>179</v>
      </c>
      <c r="E511" s="21" t="s">
        <v>706</v>
      </c>
      <c r="F511" s="12" t="s">
        <v>982</v>
      </c>
      <c r="H511" s="2" t="s">
        <v>772</v>
      </c>
      <c r="J511" s="16"/>
      <c r="K511" s="37"/>
      <c r="L511" s="37"/>
      <c r="M511" s="16"/>
      <c r="N511" s="37"/>
    </row>
    <row r="512" spans="1:14" x14ac:dyDescent="0.25">
      <c r="A512" s="20" t="s">
        <v>5</v>
      </c>
      <c r="B512" s="20"/>
      <c r="C512" s="20" t="s">
        <v>195</v>
      </c>
      <c r="D512" s="20" t="s">
        <v>196</v>
      </c>
      <c r="E512" s="21" t="s">
        <v>579</v>
      </c>
      <c r="F512" s="12" t="s">
        <v>1004</v>
      </c>
      <c r="H512" s="3" t="s">
        <v>791</v>
      </c>
      <c r="J512" s="16"/>
      <c r="K512" s="16"/>
      <c r="L512" s="37"/>
      <c r="M512" s="16"/>
      <c r="N512" s="16"/>
    </row>
    <row r="513" spans="1:14" x14ac:dyDescent="0.25">
      <c r="A513" s="20" t="s">
        <v>6</v>
      </c>
      <c r="B513" s="20"/>
      <c r="C513" s="20" t="s">
        <v>510</v>
      </c>
      <c r="D513" s="20" t="s">
        <v>241</v>
      </c>
      <c r="E513" s="21" t="s">
        <v>748</v>
      </c>
      <c r="F513" s="27">
        <v>40062</v>
      </c>
      <c r="H513" s="3" t="s">
        <v>791</v>
      </c>
      <c r="J513" s="16"/>
      <c r="K513" s="16"/>
      <c r="L513" s="37"/>
      <c r="M513" s="16"/>
      <c r="N513" s="16"/>
    </row>
    <row r="514" spans="1:14" x14ac:dyDescent="0.25">
      <c r="A514" s="20" t="s">
        <v>5</v>
      </c>
      <c r="B514" s="20" t="s">
        <v>6</v>
      </c>
      <c r="C514" s="20" t="s">
        <v>30</v>
      </c>
      <c r="D514" s="20" t="s">
        <v>26</v>
      </c>
      <c r="E514" s="21" t="s">
        <v>1005</v>
      </c>
      <c r="F514" s="27">
        <v>43565</v>
      </c>
      <c r="H514" s="3" t="s">
        <v>791</v>
      </c>
      <c r="J514" s="16"/>
      <c r="K514" s="16"/>
      <c r="L514" s="37"/>
      <c r="M514" s="16"/>
      <c r="N514" s="16"/>
    </row>
    <row r="515" spans="1:14" x14ac:dyDescent="0.25">
      <c r="A515" s="20" t="s">
        <v>5</v>
      </c>
      <c r="B515" s="20"/>
      <c r="C515" s="20" t="s">
        <v>464</v>
      </c>
      <c r="D515" s="20" t="s">
        <v>238</v>
      </c>
      <c r="E515" s="21" t="s">
        <v>158</v>
      </c>
      <c r="F515" s="12" t="s">
        <v>982</v>
      </c>
      <c r="H515" s="4" t="s">
        <v>772</v>
      </c>
      <c r="J515" s="16"/>
      <c r="K515" s="38"/>
      <c r="L515" s="37"/>
      <c r="M515" s="16"/>
      <c r="N515" s="38"/>
    </row>
    <row r="516" spans="1:14" x14ac:dyDescent="0.25">
      <c r="A516" s="20" t="s">
        <v>5</v>
      </c>
      <c r="B516" s="20"/>
      <c r="C516" s="20" t="s">
        <v>320</v>
      </c>
      <c r="D516" s="20" t="s">
        <v>241</v>
      </c>
      <c r="E516" s="21" t="s">
        <v>722</v>
      </c>
      <c r="F516" s="27">
        <v>41436</v>
      </c>
      <c r="H516" s="2" t="s">
        <v>792</v>
      </c>
      <c r="J516" s="16"/>
      <c r="K516" s="37"/>
      <c r="L516" s="37"/>
      <c r="M516" s="16"/>
      <c r="N516" s="37"/>
    </row>
    <row r="517" spans="1:14" x14ac:dyDescent="0.25">
      <c r="A517" s="20" t="s">
        <v>5</v>
      </c>
      <c r="B517" s="20"/>
      <c r="C517" s="20" t="s">
        <v>417</v>
      </c>
      <c r="D517" s="20" t="s">
        <v>61</v>
      </c>
      <c r="E517" s="21" t="s">
        <v>718</v>
      </c>
      <c r="F517" s="27">
        <v>42317</v>
      </c>
      <c r="H517" s="2" t="s">
        <v>794</v>
      </c>
      <c r="J517" s="16"/>
      <c r="K517" s="37"/>
      <c r="L517" s="37"/>
      <c r="M517" s="16"/>
      <c r="N517" s="37"/>
    </row>
    <row r="518" spans="1:14" x14ac:dyDescent="0.25">
      <c r="A518" s="20" t="s">
        <v>5</v>
      </c>
      <c r="B518" s="20"/>
      <c r="C518" s="20" t="s">
        <v>377</v>
      </c>
      <c r="D518" s="20" t="s">
        <v>270</v>
      </c>
      <c r="E518" s="21" t="s">
        <v>1006</v>
      </c>
      <c r="F518" s="12" t="s">
        <v>1007</v>
      </c>
      <c r="H518" s="2" t="s">
        <v>792</v>
      </c>
      <c r="J518" s="16"/>
      <c r="K518" s="37"/>
      <c r="L518" s="37"/>
      <c r="M518" s="16"/>
      <c r="N518" s="37"/>
    </row>
    <row r="519" spans="1:14" x14ac:dyDescent="0.25">
      <c r="A519" s="20" t="s">
        <v>5</v>
      </c>
      <c r="B519" s="20" t="s">
        <v>6</v>
      </c>
      <c r="C519" s="20" t="s">
        <v>19</v>
      </c>
      <c r="D519" s="20" t="s">
        <v>20</v>
      </c>
      <c r="E519" s="21" t="s">
        <v>1008</v>
      </c>
      <c r="F519" s="27">
        <v>43924</v>
      </c>
      <c r="H519" s="3" t="s">
        <v>791</v>
      </c>
      <c r="J519" s="16"/>
      <c r="K519" s="16"/>
      <c r="L519" s="37"/>
      <c r="M519" s="16"/>
      <c r="N519" s="16"/>
    </row>
    <row r="520" spans="1:14" x14ac:dyDescent="0.25">
      <c r="A520" s="20" t="s">
        <v>5</v>
      </c>
      <c r="B520" s="20" t="s">
        <v>6</v>
      </c>
      <c r="C520" s="20" t="s">
        <v>36</v>
      </c>
      <c r="D520" s="20" t="s">
        <v>37</v>
      </c>
      <c r="E520" s="21" t="s">
        <v>743</v>
      </c>
      <c r="F520" s="12" t="s">
        <v>884</v>
      </c>
      <c r="H520" s="3" t="s">
        <v>791</v>
      </c>
      <c r="J520" s="16"/>
      <c r="K520" s="16"/>
      <c r="L520" s="37"/>
      <c r="M520" s="16"/>
      <c r="N520" s="16"/>
    </row>
    <row r="521" spans="1:14" x14ac:dyDescent="0.25">
      <c r="A521" s="20" t="s">
        <v>5</v>
      </c>
      <c r="B521" s="20" t="s">
        <v>6</v>
      </c>
      <c r="C521" s="20" t="s">
        <v>101</v>
      </c>
      <c r="D521" s="20" t="s">
        <v>102</v>
      </c>
      <c r="E521" s="21" t="s">
        <v>761</v>
      </c>
      <c r="F521" s="12" t="s">
        <v>1009</v>
      </c>
      <c r="H521" s="3" t="s">
        <v>791</v>
      </c>
      <c r="J521" s="16"/>
      <c r="K521" s="16"/>
      <c r="L521" s="37"/>
      <c r="M521" s="16"/>
      <c r="N521" s="16"/>
    </row>
    <row r="522" spans="1:14" x14ac:dyDescent="0.25">
      <c r="A522" s="20" t="s">
        <v>5</v>
      </c>
      <c r="B522" s="20"/>
      <c r="C522" s="20" t="s">
        <v>451</v>
      </c>
      <c r="D522" s="20" t="s">
        <v>187</v>
      </c>
      <c r="E522" s="21" t="s">
        <v>706</v>
      </c>
      <c r="F522" s="27">
        <v>36775</v>
      </c>
      <c r="H522" s="4" t="s">
        <v>772</v>
      </c>
      <c r="J522" s="16"/>
      <c r="K522" s="38"/>
      <c r="L522" s="37"/>
      <c r="M522" s="16"/>
      <c r="N522" s="38"/>
    </row>
    <row r="523" spans="1:14" x14ac:dyDescent="0.25">
      <c r="A523" s="20" t="s">
        <v>5</v>
      </c>
      <c r="B523" s="20" t="s">
        <v>6</v>
      </c>
      <c r="C523" s="20" t="s">
        <v>31</v>
      </c>
      <c r="D523" s="20" t="s">
        <v>32</v>
      </c>
      <c r="E523" s="21" t="s">
        <v>732</v>
      </c>
      <c r="F523" s="27">
        <v>44077</v>
      </c>
      <c r="H523" s="3" t="s">
        <v>791</v>
      </c>
      <c r="J523" s="16"/>
      <c r="K523" s="16"/>
      <c r="L523" s="37"/>
      <c r="M523" s="16"/>
      <c r="N523" s="16"/>
    </row>
    <row r="524" spans="1:14" x14ac:dyDescent="0.25">
      <c r="A524" s="20" t="s">
        <v>5</v>
      </c>
      <c r="B524" s="20" t="s">
        <v>6</v>
      </c>
      <c r="C524" s="20" t="s">
        <v>17</v>
      </c>
      <c r="D524" s="20" t="s">
        <v>18</v>
      </c>
      <c r="E524" s="21" t="s">
        <v>1010</v>
      </c>
      <c r="F524" s="12" t="s">
        <v>1011</v>
      </c>
      <c r="H524" s="3" t="s">
        <v>791</v>
      </c>
      <c r="J524" s="16"/>
      <c r="K524" s="16"/>
      <c r="L524" s="37"/>
      <c r="M524" s="16"/>
      <c r="N524" s="16"/>
    </row>
    <row r="525" spans="1:14" x14ac:dyDescent="0.25">
      <c r="A525" s="20" t="s">
        <v>5</v>
      </c>
      <c r="B525" s="20"/>
      <c r="C525" s="20" t="s">
        <v>316</v>
      </c>
      <c r="D525" s="20" t="s">
        <v>187</v>
      </c>
      <c r="E525" s="22" t="s">
        <v>706</v>
      </c>
      <c r="F525" s="12" t="s">
        <v>982</v>
      </c>
      <c r="H525" s="4" t="s">
        <v>772</v>
      </c>
      <c r="J525" s="37"/>
      <c r="K525" s="38"/>
      <c r="L525" s="37"/>
      <c r="M525" s="37"/>
      <c r="N525" s="38"/>
    </row>
    <row r="526" spans="1:14" x14ac:dyDescent="0.25">
      <c r="A526" s="20" t="s">
        <v>5</v>
      </c>
      <c r="B526" s="20"/>
      <c r="C526" s="20" t="s">
        <v>372</v>
      </c>
      <c r="D526" s="20" t="s">
        <v>241</v>
      </c>
      <c r="E526" s="21" t="s">
        <v>373</v>
      </c>
      <c r="F526" s="12" t="s">
        <v>1012</v>
      </c>
      <c r="H526" s="2" t="s">
        <v>792</v>
      </c>
      <c r="J526" s="16"/>
      <c r="K526" s="37"/>
      <c r="L526" s="37"/>
      <c r="M526" s="16"/>
      <c r="N526" s="37"/>
    </row>
    <row r="527" spans="1:14" x14ac:dyDescent="0.25">
      <c r="A527" s="20" t="s">
        <v>5</v>
      </c>
      <c r="B527" s="20"/>
      <c r="C527" s="20" t="s">
        <v>465</v>
      </c>
      <c r="D527" s="20" t="s">
        <v>185</v>
      </c>
      <c r="E527" s="21" t="s">
        <v>706</v>
      </c>
      <c r="F527" s="12" t="s">
        <v>982</v>
      </c>
      <c r="H527" s="4" t="s">
        <v>772</v>
      </c>
      <c r="J527" s="16"/>
      <c r="K527" s="38"/>
      <c r="L527" s="37"/>
      <c r="M527" s="16"/>
      <c r="N527" s="38"/>
    </row>
    <row r="528" spans="1:14" x14ac:dyDescent="0.25">
      <c r="A528" s="20" t="s">
        <v>5</v>
      </c>
      <c r="B528" s="20" t="s">
        <v>6</v>
      </c>
      <c r="C528" s="20" t="s">
        <v>311</v>
      </c>
      <c r="D528" s="20" t="s">
        <v>235</v>
      </c>
      <c r="E528" s="21" t="s">
        <v>687</v>
      </c>
      <c r="F528" s="27">
        <v>43682</v>
      </c>
      <c r="H528" s="3" t="s">
        <v>791</v>
      </c>
      <c r="J528" s="16"/>
      <c r="K528" s="16"/>
      <c r="L528" s="37"/>
      <c r="M528" s="16"/>
      <c r="N528" s="16"/>
    </row>
    <row r="529" spans="1:14" x14ac:dyDescent="0.25">
      <c r="A529" s="20" t="s">
        <v>5</v>
      </c>
      <c r="B529" s="20" t="s">
        <v>6</v>
      </c>
      <c r="C529" s="20" t="s">
        <v>35</v>
      </c>
      <c r="D529" s="20" t="s">
        <v>24</v>
      </c>
      <c r="E529" s="21" t="s">
        <v>1013</v>
      </c>
      <c r="F529" s="27">
        <v>43506</v>
      </c>
      <c r="H529" s="3" t="s">
        <v>791</v>
      </c>
      <c r="J529" s="16"/>
      <c r="K529" s="16"/>
      <c r="L529" s="37"/>
      <c r="M529" s="16"/>
      <c r="N529" s="16"/>
    </row>
    <row r="530" spans="1:14" x14ac:dyDescent="0.25">
      <c r="A530" s="20" t="s">
        <v>6</v>
      </c>
      <c r="B530" s="20"/>
      <c r="C530" s="20" t="s">
        <v>1014</v>
      </c>
      <c r="D530" s="20" t="s">
        <v>223</v>
      </c>
      <c r="E530" s="21" t="s">
        <v>626</v>
      </c>
      <c r="F530" s="27">
        <v>43506</v>
      </c>
      <c r="H530" s="3" t="s">
        <v>791</v>
      </c>
      <c r="J530" s="16"/>
      <c r="K530" s="16"/>
      <c r="L530" s="37"/>
      <c r="M530" s="16"/>
      <c r="N530" s="16"/>
    </row>
    <row r="531" spans="1:14" x14ac:dyDescent="0.25">
      <c r="A531" s="20" t="s">
        <v>5</v>
      </c>
      <c r="B531" s="20"/>
      <c r="C531" s="20" t="s">
        <v>386</v>
      </c>
      <c r="D531" s="20" t="s">
        <v>161</v>
      </c>
      <c r="E531" s="21" t="s">
        <v>402</v>
      </c>
      <c r="F531" s="12" t="s">
        <v>1015</v>
      </c>
      <c r="H531" s="2" t="s">
        <v>792</v>
      </c>
      <c r="J531" s="16"/>
      <c r="K531" s="37"/>
      <c r="L531" s="37"/>
      <c r="M531" s="16"/>
      <c r="N531" s="37"/>
    </row>
    <row r="532" spans="1:14" x14ac:dyDescent="0.25">
      <c r="A532" s="20" t="s">
        <v>5</v>
      </c>
      <c r="B532" s="20"/>
      <c r="C532" s="20" t="s">
        <v>442</v>
      </c>
      <c r="D532" s="20" t="s">
        <v>193</v>
      </c>
      <c r="E532" s="22" t="s">
        <v>1016</v>
      </c>
      <c r="F532" s="27">
        <v>43892</v>
      </c>
      <c r="H532" s="2" t="s">
        <v>735</v>
      </c>
      <c r="J532" s="37"/>
      <c r="K532" s="37"/>
      <c r="L532" s="37"/>
      <c r="M532" s="37"/>
      <c r="N532" s="37"/>
    </row>
    <row r="533" spans="1:14" x14ac:dyDescent="0.25">
      <c r="A533" s="20" t="s">
        <v>5</v>
      </c>
      <c r="B533" s="20"/>
      <c r="C533" s="22" t="s">
        <v>445</v>
      </c>
      <c r="D533" s="20" t="s">
        <v>61</v>
      </c>
      <c r="E533" s="21" t="s">
        <v>680</v>
      </c>
      <c r="F533" s="27">
        <v>43597</v>
      </c>
      <c r="H533" s="3" t="s">
        <v>793</v>
      </c>
      <c r="J533" s="16"/>
      <c r="K533" s="37"/>
      <c r="L533" s="37"/>
      <c r="M533" s="16"/>
      <c r="N533" s="37"/>
    </row>
    <row r="534" spans="1:14" x14ac:dyDescent="0.25">
      <c r="A534" s="20" t="s">
        <v>6</v>
      </c>
      <c r="B534" s="20"/>
      <c r="C534" s="20" t="s">
        <v>534</v>
      </c>
      <c r="D534" s="20" t="s">
        <v>193</v>
      </c>
      <c r="E534" s="21" t="s">
        <v>1017</v>
      </c>
      <c r="F534" s="27">
        <v>40887</v>
      </c>
      <c r="H534" s="2" t="s">
        <v>794</v>
      </c>
      <c r="J534" s="16"/>
      <c r="K534" s="37"/>
      <c r="L534" s="37"/>
      <c r="M534" s="16"/>
      <c r="N534" s="37"/>
    </row>
    <row r="535" spans="1:14" x14ac:dyDescent="0.25">
      <c r="A535" s="22" t="s">
        <v>5</v>
      </c>
      <c r="B535" s="22"/>
      <c r="C535" s="22" t="s">
        <v>647</v>
      </c>
      <c r="D535" s="22" t="s">
        <v>52</v>
      </c>
      <c r="E535" s="12" t="s">
        <v>767</v>
      </c>
      <c r="F535" s="12" t="s">
        <v>906</v>
      </c>
      <c r="H535" s="3" t="s">
        <v>793</v>
      </c>
      <c r="J535" s="38"/>
      <c r="K535" s="37"/>
      <c r="L535" s="37"/>
      <c r="M535" s="38"/>
      <c r="N535" s="37"/>
    </row>
    <row r="536" spans="1:14" x14ac:dyDescent="0.25">
      <c r="A536" s="20" t="s">
        <v>5</v>
      </c>
      <c r="B536" s="20" t="s">
        <v>6</v>
      </c>
      <c r="C536" s="20" t="s">
        <v>312</v>
      </c>
      <c r="D536" s="20" t="s">
        <v>223</v>
      </c>
      <c r="E536" s="22" t="s">
        <v>706</v>
      </c>
      <c r="F536" s="27">
        <v>44168</v>
      </c>
      <c r="H536" s="2" t="s">
        <v>772</v>
      </c>
      <c r="J536" s="37"/>
      <c r="K536" s="37"/>
      <c r="L536" s="37"/>
      <c r="M536" s="37"/>
      <c r="N536" s="37"/>
    </row>
    <row r="537" spans="1:14" x14ac:dyDescent="0.25">
      <c r="A537" s="20" t="s">
        <v>5</v>
      </c>
      <c r="B537" s="20"/>
      <c r="C537" s="20" t="s">
        <v>217</v>
      </c>
      <c r="D537" s="20" t="s">
        <v>203</v>
      </c>
      <c r="E537" s="21" t="s">
        <v>588</v>
      </c>
      <c r="F537" s="27">
        <v>41463</v>
      </c>
      <c r="H537" s="3" t="s">
        <v>791</v>
      </c>
      <c r="J537" s="16"/>
      <c r="K537" s="16"/>
      <c r="L537" s="37"/>
      <c r="M537" s="16"/>
      <c r="N537" s="16"/>
    </row>
    <row r="538" spans="1:14" x14ac:dyDescent="0.25">
      <c r="J538" s="37"/>
      <c r="K538" s="37"/>
      <c r="L538" s="37"/>
      <c r="M538" s="16"/>
      <c r="N538" s="16"/>
    </row>
    <row r="539" spans="1:14" x14ac:dyDescent="0.25">
      <c r="J539" s="37"/>
      <c r="K539" s="37"/>
      <c r="L539" s="37"/>
      <c r="M539" s="37"/>
      <c r="N539" s="37"/>
    </row>
    <row r="540" spans="1:14" x14ac:dyDescent="0.25">
      <c r="B540" s="82"/>
      <c r="C540" s="64"/>
      <c r="D540" s="82"/>
      <c r="E540" s="64"/>
      <c r="F540" s="83"/>
      <c r="J540" s="84" t="s">
        <v>1058</v>
      </c>
    </row>
    <row r="541" spans="1:14" x14ac:dyDescent="0.25">
      <c r="A541" s="37"/>
      <c r="B541" s="38"/>
      <c r="C541" s="38"/>
      <c r="D541" s="38"/>
      <c r="E541" s="17"/>
      <c r="F541" s="19"/>
      <c r="H541" s="85">
        <f>COUNTIF(H3:H537,H3)</f>
        <v>20</v>
      </c>
      <c r="I541" s="85" t="s">
        <v>796</v>
      </c>
      <c r="J541" s="86">
        <f t="shared" ref="J541:J551" si="0">(H541*100)/H$555</f>
        <v>3.7383177570093458</v>
      </c>
    </row>
    <row r="542" spans="1:14" x14ac:dyDescent="0.25">
      <c r="A542" s="37"/>
      <c r="B542" s="1"/>
      <c r="C542" s="1"/>
      <c r="D542" s="1"/>
      <c r="E542" s="16"/>
      <c r="F542" s="19"/>
      <c r="G542" s="87"/>
      <c r="H542" s="85">
        <f>COUNTIF(H3:H537,H4)</f>
        <v>21</v>
      </c>
      <c r="I542" s="85" t="s">
        <v>797</v>
      </c>
      <c r="J542" s="86">
        <f t="shared" si="0"/>
        <v>3.9252336448598131</v>
      </c>
    </row>
    <row r="543" spans="1:14" x14ac:dyDescent="0.25">
      <c r="A543" s="37"/>
      <c r="B543" s="1"/>
      <c r="C543" s="1"/>
      <c r="D543" s="1"/>
      <c r="E543" s="16"/>
      <c r="F543" s="19"/>
      <c r="G543" s="88"/>
      <c r="H543" s="85">
        <f>COUNTIF(H3:H537,H537)</f>
        <v>220</v>
      </c>
      <c r="I543" s="85" t="s">
        <v>798</v>
      </c>
      <c r="J543" s="86">
        <f t="shared" si="0"/>
        <v>41.121495327102807</v>
      </c>
    </row>
    <row r="544" spans="1:14" x14ac:dyDescent="0.25">
      <c r="A544" s="1"/>
      <c r="B544" s="1"/>
      <c r="C544" s="1"/>
      <c r="D544" s="1"/>
      <c r="E544" s="16"/>
      <c r="F544" s="51"/>
      <c r="G544" s="37"/>
      <c r="H544" s="89">
        <f>COUNTIF(H3:H537,H536)</f>
        <v>44</v>
      </c>
      <c r="I544" s="89" t="s">
        <v>799</v>
      </c>
      <c r="J544" s="86">
        <f t="shared" si="0"/>
        <v>8.2242990654205599</v>
      </c>
    </row>
    <row r="545" spans="1:13" x14ac:dyDescent="0.25">
      <c r="A545" s="1"/>
      <c r="B545" s="1"/>
      <c r="C545" s="1"/>
      <c r="D545" s="1"/>
      <c r="E545" s="16"/>
      <c r="F545" s="51"/>
      <c r="G545" s="37"/>
      <c r="H545" s="89">
        <f>COUNTIF(H3:H537,H532)</f>
        <v>27</v>
      </c>
      <c r="I545" s="89" t="s">
        <v>1054</v>
      </c>
      <c r="J545" s="86">
        <f t="shared" si="0"/>
        <v>5.0467289719626169</v>
      </c>
    </row>
    <row r="546" spans="1:13" x14ac:dyDescent="0.25">
      <c r="A546" s="1"/>
      <c r="B546" s="1"/>
      <c r="C546" s="1"/>
      <c r="D546" s="1"/>
      <c r="E546" s="16"/>
      <c r="F546" s="51"/>
      <c r="G546" s="37"/>
      <c r="H546" s="89">
        <f>COUNTIF(H3:H537,H531)</f>
        <v>106</v>
      </c>
      <c r="I546" s="89" t="s">
        <v>800</v>
      </c>
      <c r="J546" s="86">
        <f t="shared" si="0"/>
        <v>19.813084112149532</v>
      </c>
    </row>
    <row r="547" spans="1:13" x14ac:dyDescent="0.25">
      <c r="A547" s="1"/>
      <c r="B547" s="37"/>
      <c r="C547" s="37"/>
      <c r="D547" s="37"/>
      <c r="E547" s="37"/>
      <c r="F547" s="51"/>
      <c r="G547" s="37"/>
      <c r="H547" s="89">
        <f>COUNTIF(H3:H537,H535)</f>
        <v>35</v>
      </c>
      <c r="I547" s="89" t="s">
        <v>793</v>
      </c>
      <c r="J547" s="86">
        <f t="shared" si="0"/>
        <v>6.5420560747663554</v>
      </c>
    </row>
    <row r="548" spans="1:13" x14ac:dyDescent="0.25">
      <c r="A548" s="1"/>
      <c r="B548" s="37"/>
      <c r="C548" s="37"/>
      <c r="D548" s="37"/>
      <c r="E548" s="37"/>
      <c r="F548" s="51"/>
      <c r="G548" s="37"/>
      <c r="H548" s="89">
        <f>COUNTIF(H3:H537,H534)</f>
        <v>40</v>
      </c>
      <c r="I548" s="89" t="s">
        <v>801</v>
      </c>
      <c r="J548" s="86">
        <f t="shared" si="0"/>
        <v>7.4766355140186915</v>
      </c>
    </row>
    <row r="549" spans="1:13" x14ac:dyDescent="0.25">
      <c r="A549" s="1"/>
      <c r="B549" s="37"/>
      <c r="C549" s="37"/>
      <c r="D549" s="37"/>
      <c r="E549" s="37"/>
      <c r="F549" s="51"/>
      <c r="G549" s="37"/>
      <c r="H549" s="89">
        <f>COUNTIF(H3:H537,H65)</f>
        <v>9</v>
      </c>
      <c r="I549" s="89" t="s">
        <v>795</v>
      </c>
      <c r="J549" s="86">
        <f t="shared" si="0"/>
        <v>1.6822429906542056</v>
      </c>
    </row>
    <row r="550" spans="1:13" x14ac:dyDescent="0.25">
      <c r="A550" s="37"/>
      <c r="B550" s="37"/>
      <c r="C550" s="37"/>
      <c r="D550" s="37"/>
      <c r="E550" s="37"/>
      <c r="F550" s="51"/>
      <c r="G550" s="37"/>
      <c r="H550" s="89">
        <f>COUNTBLANK(H3:H537)</f>
        <v>2</v>
      </c>
      <c r="I550" s="89" t="s">
        <v>1055</v>
      </c>
      <c r="J550" s="86">
        <f t="shared" si="0"/>
        <v>0.37383177570093457</v>
      </c>
    </row>
    <row r="551" spans="1:13" x14ac:dyDescent="0.25">
      <c r="A551" s="37"/>
      <c r="B551" s="37"/>
      <c r="C551" s="38"/>
      <c r="D551" s="38"/>
      <c r="E551" s="38"/>
      <c r="F551" s="51"/>
      <c r="H551" s="89">
        <f>COUNTIF(H3:H537,H39)</f>
        <v>8</v>
      </c>
      <c r="I551" s="3" t="s">
        <v>766</v>
      </c>
      <c r="J551" s="86">
        <f t="shared" si="0"/>
        <v>1.4953271028037383</v>
      </c>
    </row>
    <row r="552" spans="1:13" x14ac:dyDescent="0.25">
      <c r="A552" s="37"/>
      <c r="B552" s="37"/>
      <c r="C552" s="38"/>
      <c r="D552" s="38"/>
      <c r="E552" s="38"/>
      <c r="F552" s="51"/>
      <c r="H552" s="85">
        <f>COUNTIF(H3:H537,H326)</f>
        <v>1</v>
      </c>
      <c r="I552" s="6" t="s">
        <v>1053</v>
      </c>
      <c r="J552" s="86">
        <f t="shared" ref="J552:J553" si="1">(H552*100)/H$555</f>
        <v>0.18691588785046728</v>
      </c>
    </row>
    <row r="553" spans="1:13" x14ac:dyDescent="0.25">
      <c r="A553" s="37"/>
      <c r="B553" s="37"/>
      <c r="C553" s="38"/>
      <c r="D553" s="38"/>
      <c r="E553" s="38"/>
      <c r="F553" s="51"/>
      <c r="H553" s="85">
        <f>COUNTIF(H3:H537,H160)</f>
        <v>2</v>
      </c>
      <c r="I553" s="6" t="s">
        <v>1056</v>
      </c>
      <c r="J553" s="86">
        <f t="shared" si="1"/>
        <v>0.37383177570093457</v>
      </c>
    </row>
    <row r="554" spans="1:13" x14ac:dyDescent="0.25">
      <c r="A554" s="37"/>
      <c r="B554" s="37"/>
      <c r="C554" s="38"/>
      <c r="D554" s="38"/>
      <c r="E554" s="38"/>
      <c r="F554" s="51"/>
      <c r="J554" s="86">
        <f>SUM(J541:J553)</f>
        <v>99.999999999999986</v>
      </c>
    </row>
    <row r="555" spans="1:13" x14ac:dyDescent="0.25">
      <c r="A555" s="37"/>
      <c r="B555" s="37"/>
      <c r="C555" s="38"/>
      <c r="D555" s="38"/>
      <c r="E555" s="38"/>
      <c r="F555" s="51"/>
      <c r="H555" s="72">
        <f>SUM(H541:H553)</f>
        <v>535</v>
      </c>
      <c r="I555" s="72" t="s">
        <v>1057</v>
      </c>
    </row>
    <row r="556" spans="1:13" x14ac:dyDescent="0.25">
      <c r="A556" s="37"/>
      <c r="B556" s="37"/>
      <c r="C556" s="38"/>
      <c r="D556" s="38"/>
      <c r="E556" s="38"/>
      <c r="L556" s="37"/>
      <c r="M556" s="37"/>
    </row>
    <row r="557" spans="1:13" x14ac:dyDescent="0.25">
      <c r="A557" s="37"/>
      <c r="B557" s="37"/>
      <c r="C557" s="38"/>
      <c r="D557" s="38"/>
      <c r="E557" s="38"/>
      <c r="L557" s="37"/>
      <c r="M557" s="37"/>
    </row>
    <row r="558" spans="1:13" x14ac:dyDescent="0.25">
      <c r="C558" s="90"/>
      <c r="D558" s="90"/>
      <c r="E558" s="90"/>
      <c r="F558" s="90"/>
      <c r="L558" s="37"/>
      <c r="M558" s="37"/>
    </row>
    <row r="559" spans="1:13" x14ac:dyDescent="0.25">
      <c r="C559" s="90"/>
      <c r="D559" s="90"/>
      <c r="E559" s="90"/>
      <c r="F559" s="90"/>
      <c r="L559" s="37"/>
      <c r="M559" s="16"/>
    </row>
    <row r="560" spans="1:13" x14ac:dyDescent="0.25">
      <c r="C560" s="90"/>
      <c r="D560" s="90"/>
      <c r="E560" s="90"/>
      <c r="F560" s="90"/>
      <c r="L560" s="37"/>
      <c r="M560" s="37"/>
    </row>
    <row r="561" spans="3:13" x14ac:dyDescent="0.25">
      <c r="C561" s="90"/>
      <c r="D561" s="90"/>
      <c r="E561" s="90"/>
      <c r="F561" s="90"/>
      <c r="L561" s="37"/>
      <c r="M561" s="37"/>
    </row>
    <row r="562" spans="3:13" x14ac:dyDescent="0.25">
      <c r="C562" s="91"/>
      <c r="D562" s="91"/>
      <c r="E562" s="91"/>
      <c r="F562" s="91"/>
      <c r="L562" s="37"/>
      <c r="M562" s="37"/>
    </row>
    <row r="563" spans="3:13" x14ac:dyDescent="0.25">
      <c r="C563" s="91"/>
      <c r="D563" s="91"/>
      <c r="E563" s="91"/>
      <c r="F563" s="91"/>
      <c r="L563" s="37"/>
      <c r="M563" s="37"/>
    </row>
    <row r="564" spans="3:13" x14ac:dyDescent="0.25">
      <c r="C564" s="91"/>
      <c r="D564" s="91"/>
      <c r="E564" s="91"/>
      <c r="F564" s="91"/>
      <c r="L564" s="37"/>
      <c r="M564" s="16"/>
    </row>
    <row r="565" spans="3:13" x14ac:dyDescent="0.25">
      <c r="L565" s="37"/>
      <c r="M565" s="16"/>
    </row>
    <row r="566" spans="3:13" x14ac:dyDescent="0.25">
      <c r="L566" s="37"/>
      <c r="M566" s="37"/>
    </row>
    <row r="567" spans="3:13" x14ac:dyDescent="0.25">
      <c r="L567" s="37"/>
      <c r="M567" s="38"/>
    </row>
    <row r="568" spans="3:13" x14ac:dyDescent="0.25">
      <c r="L568" s="37"/>
      <c r="M568" s="37"/>
    </row>
  </sheetData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I15"/>
  <sheetViews>
    <sheetView tabSelected="1" workbookViewId="0">
      <selection activeCell="F4" sqref="F4:F13"/>
    </sheetView>
  </sheetViews>
  <sheetFormatPr defaultRowHeight="15" x14ac:dyDescent="0.25"/>
  <cols>
    <col min="4" max="4" width="9.85546875" customWidth="1"/>
    <col min="5" max="5" width="68.28515625" customWidth="1"/>
    <col min="6" max="6" width="9.5703125" bestFit="1" customWidth="1"/>
  </cols>
  <sheetData>
    <row r="3" spans="4:9" x14ac:dyDescent="0.25">
      <c r="F3" s="41" t="s">
        <v>1058</v>
      </c>
      <c r="I3" s="42"/>
    </row>
    <row r="4" spans="4:9" x14ac:dyDescent="0.25">
      <c r="D4" s="40">
        <v>20</v>
      </c>
      <c r="E4" s="43" t="s">
        <v>1066</v>
      </c>
      <c r="F4" s="7">
        <f t="shared" ref="F4:F13" si="0">(D4*100)/D$14</f>
        <v>3.7735849056603774</v>
      </c>
      <c r="I4" s="42"/>
    </row>
    <row r="5" spans="4:9" x14ac:dyDescent="0.25">
      <c r="D5" s="40">
        <v>21</v>
      </c>
      <c r="E5" s="44" t="s">
        <v>1064</v>
      </c>
      <c r="F5" s="7">
        <f t="shared" si="0"/>
        <v>3.9622641509433962</v>
      </c>
      <c r="I5" s="42"/>
    </row>
    <row r="6" spans="4:9" x14ac:dyDescent="0.25">
      <c r="D6" s="40">
        <v>220</v>
      </c>
      <c r="E6" s="40" t="s">
        <v>1059</v>
      </c>
      <c r="F6" s="7">
        <f t="shared" si="0"/>
        <v>41.509433962264154</v>
      </c>
      <c r="I6" s="42"/>
    </row>
    <row r="7" spans="4:9" x14ac:dyDescent="0.25">
      <c r="D7" s="40">
        <v>44</v>
      </c>
      <c r="E7" s="40" t="s">
        <v>1065</v>
      </c>
      <c r="F7" s="7">
        <f t="shared" si="0"/>
        <v>8.3018867924528301</v>
      </c>
      <c r="I7" s="42"/>
    </row>
    <row r="8" spans="4:9" x14ac:dyDescent="0.25">
      <c r="D8" s="40">
        <v>27</v>
      </c>
      <c r="E8" s="40" t="s">
        <v>1061</v>
      </c>
      <c r="F8" s="7">
        <f t="shared" si="0"/>
        <v>5.0943396226415096</v>
      </c>
      <c r="I8" s="42"/>
    </row>
    <row r="9" spans="4:9" x14ac:dyDescent="0.25">
      <c r="D9" s="40">
        <v>106</v>
      </c>
      <c r="E9" s="40" t="s">
        <v>1060</v>
      </c>
      <c r="F9" s="7">
        <f t="shared" si="0"/>
        <v>20</v>
      </c>
      <c r="I9" s="42"/>
    </row>
    <row r="10" spans="4:9" x14ac:dyDescent="0.25">
      <c r="D10" s="40">
        <v>35</v>
      </c>
      <c r="E10" s="40" t="s">
        <v>1062</v>
      </c>
      <c r="F10" s="7">
        <f t="shared" si="0"/>
        <v>6.6037735849056602</v>
      </c>
      <c r="I10" s="42"/>
    </row>
    <row r="11" spans="4:9" x14ac:dyDescent="0.25">
      <c r="D11" s="40">
        <v>40</v>
      </c>
      <c r="E11" s="40" t="s">
        <v>801</v>
      </c>
      <c r="F11" s="7">
        <f t="shared" si="0"/>
        <v>7.5471698113207548</v>
      </c>
    </row>
    <row r="12" spans="4:9" x14ac:dyDescent="0.25">
      <c r="D12" s="40">
        <v>9</v>
      </c>
      <c r="E12" s="40" t="s">
        <v>1063</v>
      </c>
      <c r="F12" s="7">
        <f t="shared" si="0"/>
        <v>1.6981132075471699</v>
      </c>
    </row>
    <row r="13" spans="4:9" x14ac:dyDescent="0.25">
      <c r="D13" s="40">
        <v>8</v>
      </c>
      <c r="E13" s="40" t="s">
        <v>766</v>
      </c>
      <c r="F13" s="7">
        <f t="shared" si="0"/>
        <v>1.5094339622641511</v>
      </c>
    </row>
    <row r="14" spans="4:9" x14ac:dyDescent="0.25">
      <c r="D14" s="46">
        <f>SUM(D4:D13)</f>
        <v>530</v>
      </c>
      <c r="E14" t="s">
        <v>1057</v>
      </c>
      <c r="F14" s="39">
        <f>SUM(F4:F13)</f>
        <v>100</v>
      </c>
    </row>
    <row r="15" spans="4:9" x14ac:dyDescent="0.25">
      <c r="D15" s="36"/>
      <c r="E15" s="36"/>
      <c r="F15" s="45"/>
    </row>
  </sheetData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22"/>
  <sheetViews>
    <sheetView zoomScale="90" zoomScaleNormal="90" workbookViewId="0">
      <selection activeCell="G229" sqref="G229"/>
    </sheetView>
  </sheetViews>
  <sheetFormatPr defaultRowHeight="15" x14ac:dyDescent="0.25"/>
  <cols>
    <col min="1" max="1" width="13.42578125" customWidth="1"/>
    <col min="2" max="2" width="57.7109375" bestFit="1" customWidth="1"/>
    <col min="5" max="5" width="8.85546875" customWidth="1"/>
    <col min="6" max="6" width="6.85546875" customWidth="1"/>
    <col min="7" max="7" width="64.140625" customWidth="1"/>
  </cols>
  <sheetData>
    <row r="2" spans="1:9" x14ac:dyDescent="0.25">
      <c r="B2" t="s">
        <v>1176</v>
      </c>
      <c r="C2">
        <v>203</v>
      </c>
      <c r="D2" s="39">
        <f>(C2*100)/C4</f>
        <v>92.272727272727266</v>
      </c>
    </row>
    <row r="3" spans="1:9" x14ac:dyDescent="0.25">
      <c r="B3" t="s">
        <v>1177</v>
      </c>
      <c r="C3">
        <v>17</v>
      </c>
      <c r="D3" s="39">
        <f>(C3*100)/C4</f>
        <v>7.7272727272727275</v>
      </c>
    </row>
    <row r="4" spans="1:9" x14ac:dyDescent="0.25">
      <c r="C4">
        <f>SUM(C2:C3)</f>
        <v>220</v>
      </c>
      <c r="D4">
        <f>SUM(D2:D3)</f>
        <v>100</v>
      </c>
    </row>
    <row r="7" spans="1:9" x14ac:dyDescent="0.25">
      <c r="A7">
        <v>1</v>
      </c>
      <c r="B7" s="21" t="s">
        <v>1094</v>
      </c>
      <c r="C7" s="3" t="s">
        <v>791</v>
      </c>
      <c r="D7">
        <v>1</v>
      </c>
    </row>
    <row r="8" spans="1:9" x14ac:dyDescent="0.25">
      <c r="A8">
        <v>2</v>
      </c>
      <c r="B8" s="21" t="s">
        <v>1152</v>
      </c>
      <c r="C8" s="3" t="s">
        <v>791</v>
      </c>
      <c r="D8">
        <v>1</v>
      </c>
      <c r="F8">
        <v>1</v>
      </c>
      <c r="G8" s="21" t="s">
        <v>1076</v>
      </c>
      <c r="H8" s="3" t="s">
        <v>791</v>
      </c>
      <c r="I8">
        <v>1</v>
      </c>
    </row>
    <row r="9" spans="1:9" x14ac:dyDescent="0.25">
      <c r="A9">
        <v>3</v>
      </c>
      <c r="B9" s="21" t="s">
        <v>1078</v>
      </c>
      <c r="C9" s="3" t="s">
        <v>791</v>
      </c>
      <c r="D9">
        <v>1</v>
      </c>
      <c r="F9">
        <v>2</v>
      </c>
      <c r="G9" s="21" t="s">
        <v>1093</v>
      </c>
      <c r="H9" s="3" t="s">
        <v>791</v>
      </c>
      <c r="I9">
        <v>1</v>
      </c>
    </row>
    <row r="10" spans="1:9" x14ac:dyDescent="0.25">
      <c r="A10">
        <v>4</v>
      </c>
      <c r="B10" s="21" t="s">
        <v>1079</v>
      </c>
      <c r="C10" s="3" t="s">
        <v>791</v>
      </c>
      <c r="D10">
        <v>1</v>
      </c>
      <c r="F10">
        <v>3</v>
      </c>
      <c r="G10" s="21" t="s">
        <v>1173</v>
      </c>
      <c r="H10" s="3" t="s">
        <v>791</v>
      </c>
    </row>
    <row r="11" spans="1:9" x14ac:dyDescent="0.25">
      <c r="A11">
        <v>5</v>
      </c>
      <c r="B11" s="21" t="s">
        <v>1081</v>
      </c>
      <c r="C11" s="3" t="s">
        <v>791</v>
      </c>
      <c r="D11">
        <v>1</v>
      </c>
      <c r="F11">
        <v>4</v>
      </c>
      <c r="G11" s="21" t="s">
        <v>1173</v>
      </c>
      <c r="H11" s="3" t="s">
        <v>791</v>
      </c>
      <c r="I11">
        <v>2</v>
      </c>
    </row>
    <row r="12" spans="1:9" x14ac:dyDescent="0.25">
      <c r="A12">
        <v>6</v>
      </c>
      <c r="B12" s="21" t="s">
        <v>1082</v>
      </c>
      <c r="C12" s="3" t="s">
        <v>791</v>
      </c>
      <c r="D12">
        <v>1</v>
      </c>
      <c r="F12">
        <v>5</v>
      </c>
      <c r="G12" s="21" t="s">
        <v>1171</v>
      </c>
      <c r="H12" s="3" t="s">
        <v>791</v>
      </c>
      <c r="I12">
        <v>1</v>
      </c>
    </row>
    <row r="13" spans="1:9" x14ac:dyDescent="0.25">
      <c r="A13">
        <v>7</v>
      </c>
      <c r="B13" s="21" t="s">
        <v>1095</v>
      </c>
      <c r="C13" s="3" t="s">
        <v>791</v>
      </c>
      <c r="F13">
        <v>6</v>
      </c>
      <c r="G13" s="21" t="s">
        <v>1141</v>
      </c>
      <c r="H13" s="3" t="s">
        <v>791</v>
      </c>
      <c r="I13">
        <v>1</v>
      </c>
    </row>
    <row r="14" spans="1:9" x14ac:dyDescent="0.25">
      <c r="A14">
        <v>8</v>
      </c>
      <c r="B14" s="21" t="s">
        <v>1095</v>
      </c>
      <c r="C14" s="3" t="s">
        <v>791</v>
      </c>
      <c r="F14">
        <v>7</v>
      </c>
      <c r="G14" s="21" t="s">
        <v>1157</v>
      </c>
      <c r="H14" s="3" t="s">
        <v>791</v>
      </c>
      <c r="I14">
        <v>1</v>
      </c>
    </row>
    <row r="15" spans="1:9" x14ac:dyDescent="0.25">
      <c r="A15">
        <v>9</v>
      </c>
      <c r="B15" s="21" t="s">
        <v>1095</v>
      </c>
      <c r="C15" s="3" t="s">
        <v>791</v>
      </c>
      <c r="D15">
        <v>3</v>
      </c>
      <c r="F15">
        <v>8</v>
      </c>
      <c r="G15" s="21" t="s">
        <v>1170</v>
      </c>
      <c r="H15" s="3" t="s">
        <v>791</v>
      </c>
      <c r="I15">
        <v>1</v>
      </c>
    </row>
    <row r="16" spans="1:9" x14ac:dyDescent="0.25">
      <c r="A16">
        <v>10</v>
      </c>
      <c r="B16" s="21" t="s">
        <v>1096</v>
      </c>
      <c r="C16" s="3" t="s">
        <v>791</v>
      </c>
      <c r="F16">
        <v>9</v>
      </c>
      <c r="G16" s="21" t="s">
        <v>1080</v>
      </c>
      <c r="H16" s="3" t="s">
        <v>791</v>
      </c>
      <c r="I16">
        <v>1</v>
      </c>
    </row>
    <row r="17" spans="1:9" x14ac:dyDescent="0.25">
      <c r="A17">
        <v>11</v>
      </c>
      <c r="B17" s="21" t="s">
        <v>1096</v>
      </c>
      <c r="C17" s="3" t="s">
        <v>791</v>
      </c>
      <c r="D17">
        <v>2</v>
      </c>
      <c r="F17">
        <v>10</v>
      </c>
      <c r="G17" s="21" t="s">
        <v>1158</v>
      </c>
      <c r="H17" s="3" t="s">
        <v>791</v>
      </c>
      <c r="I17">
        <v>1</v>
      </c>
    </row>
    <row r="18" spans="1:9" x14ac:dyDescent="0.25">
      <c r="A18">
        <v>12</v>
      </c>
      <c r="B18" s="26" t="s">
        <v>1077</v>
      </c>
      <c r="C18" s="3" t="s">
        <v>791</v>
      </c>
      <c r="D18">
        <v>1</v>
      </c>
      <c r="F18">
        <v>11</v>
      </c>
      <c r="G18" s="21" t="s">
        <v>1172</v>
      </c>
      <c r="H18" s="3" t="s">
        <v>791</v>
      </c>
      <c r="I18">
        <v>1</v>
      </c>
    </row>
    <row r="19" spans="1:9" x14ac:dyDescent="0.25">
      <c r="A19">
        <v>13</v>
      </c>
      <c r="B19" s="21" t="s">
        <v>1092</v>
      </c>
      <c r="C19" s="3" t="s">
        <v>791</v>
      </c>
      <c r="F19">
        <v>12</v>
      </c>
      <c r="G19" s="21" t="s">
        <v>1145</v>
      </c>
      <c r="H19" s="3" t="s">
        <v>791</v>
      </c>
      <c r="I19">
        <v>1</v>
      </c>
    </row>
    <row r="20" spans="1:9" x14ac:dyDescent="0.25">
      <c r="A20">
        <v>14</v>
      </c>
      <c r="B20" s="21" t="s">
        <v>1092</v>
      </c>
      <c r="C20" s="3" t="s">
        <v>791</v>
      </c>
      <c r="F20">
        <v>13</v>
      </c>
      <c r="G20" s="21" t="s">
        <v>1159</v>
      </c>
      <c r="H20" s="3" t="s">
        <v>791</v>
      </c>
      <c r="I20">
        <v>1</v>
      </c>
    </row>
    <row r="21" spans="1:9" x14ac:dyDescent="0.25">
      <c r="A21">
        <v>15</v>
      </c>
      <c r="B21" s="21" t="s">
        <v>1092</v>
      </c>
      <c r="C21" s="3" t="s">
        <v>791</v>
      </c>
      <c r="F21">
        <v>14</v>
      </c>
      <c r="G21" s="22" t="s">
        <v>1160</v>
      </c>
      <c r="H21" s="3" t="s">
        <v>791</v>
      </c>
      <c r="I21">
        <v>1</v>
      </c>
    </row>
    <row r="22" spans="1:9" x14ac:dyDescent="0.25">
      <c r="A22">
        <v>16</v>
      </c>
      <c r="B22" s="21" t="s">
        <v>1092</v>
      </c>
      <c r="C22" s="3" t="s">
        <v>791</v>
      </c>
      <c r="F22">
        <v>15</v>
      </c>
      <c r="G22" s="21" t="s">
        <v>1175</v>
      </c>
      <c r="H22" s="3" t="s">
        <v>791</v>
      </c>
      <c r="I22">
        <v>1</v>
      </c>
    </row>
    <row r="23" spans="1:9" x14ac:dyDescent="0.25">
      <c r="A23">
        <v>17</v>
      </c>
      <c r="B23" s="21" t="s">
        <v>1092</v>
      </c>
      <c r="C23" s="3" t="s">
        <v>791</v>
      </c>
      <c r="F23">
        <v>16</v>
      </c>
      <c r="G23" s="21" t="s">
        <v>1162</v>
      </c>
      <c r="H23" s="3" t="s">
        <v>791</v>
      </c>
      <c r="I23">
        <v>1</v>
      </c>
    </row>
    <row r="24" spans="1:9" x14ac:dyDescent="0.25">
      <c r="A24">
        <v>18</v>
      </c>
      <c r="B24" s="21" t="s">
        <v>1092</v>
      </c>
      <c r="C24" s="3" t="s">
        <v>791</v>
      </c>
      <c r="F24">
        <v>17</v>
      </c>
      <c r="G24" s="21" t="s">
        <v>1161</v>
      </c>
      <c r="H24" s="3" t="s">
        <v>791</v>
      </c>
      <c r="I24">
        <v>1</v>
      </c>
    </row>
    <row r="25" spans="1:9" x14ac:dyDescent="0.25">
      <c r="A25">
        <v>19</v>
      </c>
      <c r="B25" s="21" t="s">
        <v>1092</v>
      </c>
      <c r="C25" s="3" t="s">
        <v>791</v>
      </c>
      <c r="I25">
        <f>SUM(I8:I24)</f>
        <v>17</v>
      </c>
    </row>
    <row r="26" spans="1:9" x14ac:dyDescent="0.25">
      <c r="A26">
        <v>20</v>
      </c>
      <c r="B26" s="21" t="s">
        <v>1092</v>
      </c>
      <c r="C26" s="3" t="s">
        <v>791</v>
      </c>
      <c r="D26">
        <v>8</v>
      </c>
    </row>
    <row r="27" spans="1:9" x14ac:dyDescent="0.25">
      <c r="A27">
        <v>21</v>
      </c>
      <c r="B27" s="21" t="s">
        <v>1083</v>
      </c>
      <c r="C27" s="3" t="s">
        <v>791</v>
      </c>
    </row>
    <row r="28" spans="1:9" x14ac:dyDescent="0.25">
      <c r="A28">
        <v>22</v>
      </c>
      <c r="B28" s="21" t="s">
        <v>1083</v>
      </c>
      <c r="C28" s="3" t="s">
        <v>791</v>
      </c>
    </row>
    <row r="29" spans="1:9" x14ac:dyDescent="0.25">
      <c r="A29">
        <v>23</v>
      </c>
      <c r="B29" s="12" t="s">
        <v>1083</v>
      </c>
      <c r="C29" s="3" t="s">
        <v>791</v>
      </c>
      <c r="D29">
        <v>3</v>
      </c>
      <c r="G29" s="21" t="s">
        <v>1076</v>
      </c>
      <c r="H29">
        <v>1</v>
      </c>
    </row>
    <row r="30" spans="1:9" x14ac:dyDescent="0.25">
      <c r="A30">
        <v>24</v>
      </c>
      <c r="B30" s="21" t="s">
        <v>1097</v>
      </c>
      <c r="C30" s="3" t="s">
        <v>791</v>
      </c>
      <c r="G30" s="21" t="s">
        <v>1093</v>
      </c>
      <c r="H30">
        <v>1</v>
      </c>
    </row>
    <row r="31" spans="1:9" x14ac:dyDescent="0.25">
      <c r="A31">
        <v>25</v>
      </c>
      <c r="B31" s="21" t="s">
        <v>1097</v>
      </c>
      <c r="C31" s="3" t="s">
        <v>791</v>
      </c>
      <c r="G31" s="21" t="s">
        <v>1173</v>
      </c>
      <c r="H31">
        <v>2</v>
      </c>
    </row>
    <row r="32" spans="1:9" x14ac:dyDescent="0.25">
      <c r="A32">
        <v>26</v>
      </c>
      <c r="B32" s="13" t="s">
        <v>1097</v>
      </c>
      <c r="C32" s="3" t="s">
        <v>791</v>
      </c>
      <c r="D32">
        <v>3</v>
      </c>
      <c r="G32" s="21" t="s">
        <v>1171</v>
      </c>
      <c r="H32">
        <v>1</v>
      </c>
    </row>
    <row r="33" spans="1:8" x14ac:dyDescent="0.25">
      <c r="A33">
        <v>27</v>
      </c>
      <c r="B33" s="21" t="s">
        <v>1084</v>
      </c>
      <c r="C33" s="3" t="s">
        <v>791</v>
      </c>
      <c r="G33" s="21" t="s">
        <v>1141</v>
      </c>
      <c r="H33">
        <v>1</v>
      </c>
    </row>
    <row r="34" spans="1:8" x14ac:dyDescent="0.25">
      <c r="A34">
        <v>28</v>
      </c>
      <c r="B34" s="22" t="s">
        <v>1084</v>
      </c>
      <c r="C34" s="3" t="s">
        <v>791</v>
      </c>
      <c r="D34">
        <v>2</v>
      </c>
      <c r="G34" s="21" t="s">
        <v>1157</v>
      </c>
      <c r="H34">
        <v>1</v>
      </c>
    </row>
    <row r="35" spans="1:8" x14ac:dyDescent="0.25">
      <c r="A35">
        <v>29</v>
      </c>
      <c r="B35" s="22" t="s">
        <v>1085</v>
      </c>
      <c r="C35" s="3" t="s">
        <v>791</v>
      </c>
      <c r="D35">
        <v>1</v>
      </c>
      <c r="G35" s="21" t="s">
        <v>1170</v>
      </c>
      <c r="H35">
        <v>1</v>
      </c>
    </row>
    <row r="36" spans="1:8" x14ac:dyDescent="0.25">
      <c r="A36">
        <v>30</v>
      </c>
      <c r="B36" s="21" t="s">
        <v>1086</v>
      </c>
      <c r="C36" s="3" t="s">
        <v>791</v>
      </c>
      <c r="D36">
        <v>1</v>
      </c>
      <c r="G36" s="21" t="s">
        <v>1080</v>
      </c>
      <c r="H36">
        <v>1</v>
      </c>
    </row>
    <row r="37" spans="1:8" x14ac:dyDescent="0.25">
      <c r="A37">
        <v>31</v>
      </c>
      <c r="B37" s="21" t="s">
        <v>1087</v>
      </c>
      <c r="C37" s="3" t="s">
        <v>791</v>
      </c>
      <c r="D37">
        <v>1</v>
      </c>
      <c r="G37" s="21" t="s">
        <v>1158</v>
      </c>
      <c r="H37">
        <v>1</v>
      </c>
    </row>
    <row r="38" spans="1:8" x14ac:dyDescent="0.25">
      <c r="A38">
        <v>32</v>
      </c>
      <c r="B38" s="21" t="s">
        <v>1146</v>
      </c>
      <c r="C38" s="3" t="s">
        <v>791</v>
      </c>
      <c r="D38">
        <v>1</v>
      </c>
      <c r="G38" s="21" t="s">
        <v>1172</v>
      </c>
      <c r="H38">
        <v>1</v>
      </c>
    </row>
    <row r="39" spans="1:8" x14ac:dyDescent="0.25">
      <c r="A39">
        <v>33</v>
      </c>
      <c r="B39" s="21" t="s">
        <v>1088</v>
      </c>
      <c r="C39" s="3" t="s">
        <v>791</v>
      </c>
      <c r="D39">
        <v>1</v>
      </c>
      <c r="G39" s="21" t="s">
        <v>1145</v>
      </c>
      <c r="H39">
        <v>1</v>
      </c>
    </row>
    <row r="40" spans="1:8" x14ac:dyDescent="0.25">
      <c r="A40">
        <v>34</v>
      </c>
      <c r="B40" s="21" t="s">
        <v>1089</v>
      </c>
      <c r="C40" s="3" t="s">
        <v>791</v>
      </c>
      <c r="D40">
        <v>1</v>
      </c>
      <c r="G40" s="21" t="s">
        <v>1159</v>
      </c>
      <c r="H40">
        <v>1</v>
      </c>
    </row>
    <row r="41" spans="1:8" x14ac:dyDescent="0.25">
      <c r="A41">
        <v>35</v>
      </c>
      <c r="B41" s="21" t="s">
        <v>1090</v>
      </c>
      <c r="C41" s="3" t="s">
        <v>791</v>
      </c>
      <c r="G41" s="22" t="s">
        <v>1160</v>
      </c>
      <c r="H41">
        <v>1</v>
      </c>
    </row>
    <row r="42" spans="1:8" x14ac:dyDescent="0.25">
      <c r="A42">
        <v>36</v>
      </c>
      <c r="B42" s="21" t="s">
        <v>1090</v>
      </c>
      <c r="C42" s="3" t="s">
        <v>791</v>
      </c>
      <c r="G42" s="21" t="s">
        <v>1175</v>
      </c>
      <c r="H42">
        <v>1</v>
      </c>
    </row>
    <row r="43" spans="1:8" x14ac:dyDescent="0.25">
      <c r="A43">
        <v>37</v>
      </c>
      <c r="B43" s="21" t="s">
        <v>1090</v>
      </c>
      <c r="C43" s="3" t="s">
        <v>791</v>
      </c>
      <c r="D43">
        <v>3</v>
      </c>
      <c r="G43" s="21" t="s">
        <v>1162</v>
      </c>
      <c r="H43">
        <v>1</v>
      </c>
    </row>
    <row r="44" spans="1:8" x14ac:dyDescent="0.25">
      <c r="A44">
        <v>38</v>
      </c>
      <c r="B44" s="21" t="s">
        <v>1091</v>
      </c>
      <c r="C44" s="3" t="s">
        <v>791</v>
      </c>
      <c r="G44" s="21" t="s">
        <v>1161</v>
      </c>
      <c r="H44">
        <v>1</v>
      </c>
    </row>
    <row r="45" spans="1:8" x14ac:dyDescent="0.25">
      <c r="A45">
        <v>39</v>
      </c>
      <c r="B45" s="21" t="s">
        <v>1091</v>
      </c>
      <c r="C45" s="3" t="s">
        <v>791</v>
      </c>
    </row>
    <row r="46" spans="1:8" x14ac:dyDescent="0.25">
      <c r="A46">
        <v>40</v>
      </c>
      <c r="B46" s="21" t="s">
        <v>1098</v>
      </c>
      <c r="C46" s="3" t="s">
        <v>791</v>
      </c>
      <c r="D46">
        <v>3</v>
      </c>
    </row>
    <row r="47" spans="1:8" x14ac:dyDescent="0.25">
      <c r="A47">
        <v>41</v>
      </c>
      <c r="B47" s="33" t="s">
        <v>1149</v>
      </c>
      <c r="C47" s="3" t="s">
        <v>791</v>
      </c>
      <c r="D47">
        <v>1</v>
      </c>
    </row>
    <row r="48" spans="1:8" x14ac:dyDescent="0.25">
      <c r="A48">
        <v>42</v>
      </c>
      <c r="B48" s="21" t="s">
        <v>1148</v>
      </c>
      <c r="C48" s="3" t="s">
        <v>791</v>
      </c>
      <c r="D48">
        <v>1</v>
      </c>
    </row>
    <row r="49" spans="1:4" x14ac:dyDescent="0.25">
      <c r="A49">
        <v>43</v>
      </c>
      <c r="B49" s="22" t="s">
        <v>711</v>
      </c>
      <c r="C49" s="3" t="s">
        <v>791</v>
      </c>
      <c r="D49">
        <v>1</v>
      </c>
    </row>
    <row r="50" spans="1:4" x14ac:dyDescent="0.25">
      <c r="A50">
        <v>44</v>
      </c>
      <c r="B50" s="22" t="s">
        <v>1153</v>
      </c>
      <c r="C50" s="3" t="s">
        <v>791</v>
      </c>
      <c r="D50">
        <v>1</v>
      </c>
    </row>
    <row r="51" spans="1:4" x14ac:dyDescent="0.25">
      <c r="A51">
        <v>45</v>
      </c>
      <c r="B51" s="21" t="s">
        <v>1099</v>
      </c>
      <c r="C51" s="3" t="s">
        <v>791</v>
      </c>
    </row>
    <row r="52" spans="1:4" x14ac:dyDescent="0.25">
      <c r="A52">
        <v>46</v>
      </c>
      <c r="B52" s="21" t="s">
        <v>1099</v>
      </c>
      <c r="C52" s="3" t="s">
        <v>791</v>
      </c>
      <c r="D52">
        <v>2</v>
      </c>
    </row>
    <row r="53" spans="1:4" x14ac:dyDescent="0.25">
      <c r="A53">
        <v>47</v>
      </c>
      <c r="B53" s="21" t="s">
        <v>1067</v>
      </c>
      <c r="C53" s="3" t="s">
        <v>791</v>
      </c>
      <c r="D53">
        <v>1</v>
      </c>
    </row>
    <row r="54" spans="1:4" x14ac:dyDescent="0.25">
      <c r="A54">
        <v>48</v>
      </c>
      <c r="B54" s="21" t="s">
        <v>1068</v>
      </c>
      <c r="C54" s="3" t="s">
        <v>791</v>
      </c>
    </row>
    <row r="55" spans="1:4" x14ac:dyDescent="0.25">
      <c r="A55">
        <v>49</v>
      </c>
      <c r="B55" s="21" t="s">
        <v>1068</v>
      </c>
      <c r="C55" s="3" t="s">
        <v>791</v>
      </c>
      <c r="D55">
        <v>2</v>
      </c>
    </row>
    <row r="56" spans="1:4" x14ac:dyDescent="0.25">
      <c r="A56">
        <v>50</v>
      </c>
      <c r="B56" s="21" t="s">
        <v>1100</v>
      </c>
      <c r="C56" s="3" t="s">
        <v>791</v>
      </c>
    </row>
    <row r="57" spans="1:4" x14ac:dyDescent="0.25">
      <c r="A57">
        <v>51</v>
      </c>
      <c r="B57" s="21" t="s">
        <v>1100</v>
      </c>
      <c r="C57" s="3" t="s">
        <v>791</v>
      </c>
    </row>
    <row r="58" spans="1:4" x14ac:dyDescent="0.25">
      <c r="A58">
        <v>52</v>
      </c>
      <c r="B58" s="21" t="s">
        <v>1100</v>
      </c>
      <c r="C58" s="3" t="s">
        <v>791</v>
      </c>
      <c r="D58">
        <v>3</v>
      </c>
    </row>
    <row r="59" spans="1:4" x14ac:dyDescent="0.25">
      <c r="A59">
        <v>53</v>
      </c>
      <c r="B59" s="21" t="s">
        <v>1101</v>
      </c>
      <c r="C59" s="3" t="s">
        <v>791</v>
      </c>
    </row>
    <row r="60" spans="1:4" x14ac:dyDescent="0.25">
      <c r="A60">
        <v>54</v>
      </c>
      <c r="B60" s="21" t="s">
        <v>1101</v>
      </c>
      <c r="C60" s="3" t="s">
        <v>791</v>
      </c>
      <c r="D60">
        <v>2</v>
      </c>
    </row>
    <row r="61" spans="1:4" x14ac:dyDescent="0.25">
      <c r="A61">
        <v>55</v>
      </c>
      <c r="B61" s="21" t="s">
        <v>1102</v>
      </c>
      <c r="C61" s="3" t="s">
        <v>791</v>
      </c>
    </row>
    <row r="62" spans="1:4" x14ac:dyDescent="0.25">
      <c r="A62">
        <v>56</v>
      </c>
      <c r="B62" s="21" t="s">
        <v>1103</v>
      </c>
      <c r="C62" s="3" t="s">
        <v>791</v>
      </c>
      <c r="D62">
        <v>2</v>
      </c>
    </row>
    <row r="63" spans="1:4" x14ac:dyDescent="0.25">
      <c r="A63">
        <v>57</v>
      </c>
      <c r="B63" s="21" t="s">
        <v>1104</v>
      </c>
      <c r="C63" s="3" t="s">
        <v>791</v>
      </c>
      <c r="D63">
        <v>1</v>
      </c>
    </row>
    <row r="64" spans="1:4" x14ac:dyDescent="0.25">
      <c r="A64">
        <v>58</v>
      </c>
      <c r="B64" s="21" t="s">
        <v>1105</v>
      </c>
      <c r="C64" s="3" t="s">
        <v>791</v>
      </c>
      <c r="D64">
        <v>1</v>
      </c>
    </row>
    <row r="65" spans="1:4" x14ac:dyDescent="0.25">
      <c r="A65">
        <v>59</v>
      </c>
      <c r="B65" s="21" t="s">
        <v>1106</v>
      </c>
      <c r="C65" s="3" t="s">
        <v>791</v>
      </c>
      <c r="D65">
        <v>1</v>
      </c>
    </row>
    <row r="66" spans="1:4" x14ac:dyDescent="0.25">
      <c r="A66">
        <v>60</v>
      </c>
      <c r="B66" s="21" t="s">
        <v>1107</v>
      </c>
      <c r="C66" s="3" t="s">
        <v>791</v>
      </c>
      <c r="D66">
        <v>1</v>
      </c>
    </row>
    <row r="67" spans="1:4" x14ac:dyDescent="0.25">
      <c r="A67">
        <v>61</v>
      </c>
      <c r="B67" s="21" t="s">
        <v>1108</v>
      </c>
      <c r="C67" s="3" t="s">
        <v>791</v>
      </c>
      <c r="D67">
        <v>1</v>
      </c>
    </row>
    <row r="68" spans="1:4" x14ac:dyDescent="0.25">
      <c r="A68">
        <v>62</v>
      </c>
      <c r="B68" s="21" t="s">
        <v>1109</v>
      </c>
      <c r="C68" s="3" t="s">
        <v>791</v>
      </c>
    </row>
    <row r="69" spans="1:4" x14ac:dyDescent="0.25">
      <c r="A69">
        <v>63</v>
      </c>
      <c r="B69" s="21" t="s">
        <v>1109</v>
      </c>
      <c r="C69" s="3" t="s">
        <v>791</v>
      </c>
    </row>
    <row r="70" spans="1:4" x14ac:dyDescent="0.25">
      <c r="A70">
        <v>64</v>
      </c>
      <c r="B70" s="21" t="s">
        <v>1109</v>
      </c>
      <c r="C70" s="3" t="s">
        <v>791</v>
      </c>
      <c r="D70">
        <v>3</v>
      </c>
    </row>
    <row r="71" spans="1:4" x14ac:dyDescent="0.25">
      <c r="A71">
        <v>65</v>
      </c>
      <c r="B71" s="21" t="s">
        <v>1110</v>
      </c>
      <c r="C71" s="3" t="s">
        <v>791</v>
      </c>
      <c r="D71">
        <v>1</v>
      </c>
    </row>
    <row r="72" spans="1:4" x14ac:dyDescent="0.25">
      <c r="A72">
        <v>66</v>
      </c>
      <c r="B72" s="21" t="s">
        <v>1075</v>
      </c>
      <c r="C72" s="3" t="s">
        <v>791</v>
      </c>
    </row>
    <row r="73" spans="1:4" x14ac:dyDescent="0.25">
      <c r="A73">
        <v>67</v>
      </c>
      <c r="B73" s="21" t="s">
        <v>1075</v>
      </c>
      <c r="C73" s="3" t="s">
        <v>791</v>
      </c>
    </row>
    <row r="74" spans="1:4" x14ac:dyDescent="0.25">
      <c r="A74">
        <v>68</v>
      </c>
      <c r="B74" s="21" t="s">
        <v>1075</v>
      </c>
      <c r="C74" s="3" t="s">
        <v>791</v>
      </c>
    </row>
    <row r="75" spans="1:4" ht="15.75" thickBot="1" x14ac:dyDescent="0.3">
      <c r="A75">
        <v>69</v>
      </c>
      <c r="B75" s="21" t="s">
        <v>1075</v>
      </c>
      <c r="C75" s="3" t="s">
        <v>791</v>
      </c>
      <c r="D75">
        <v>4</v>
      </c>
    </row>
    <row r="76" spans="1:4" x14ac:dyDescent="0.25">
      <c r="A76">
        <v>70</v>
      </c>
      <c r="B76" s="21" t="s">
        <v>1111</v>
      </c>
      <c r="C76" s="9" t="s">
        <v>791</v>
      </c>
      <c r="D76">
        <v>1</v>
      </c>
    </row>
    <row r="77" spans="1:4" x14ac:dyDescent="0.25">
      <c r="A77">
        <v>71</v>
      </c>
      <c r="B77" s="21" t="s">
        <v>1112</v>
      </c>
      <c r="C77" s="3" t="s">
        <v>791</v>
      </c>
    </row>
    <row r="78" spans="1:4" x14ac:dyDescent="0.25">
      <c r="A78">
        <v>72</v>
      </c>
      <c r="B78" s="21" t="s">
        <v>1112</v>
      </c>
      <c r="C78" s="3" t="s">
        <v>791</v>
      </c>
    </row>
    <row r="79" spans="1:4" x14ac:dyDescent="0.25">
      <c r="A79">
        <v>73</v>
      </c>
      <c r="B79" s="21" t="s">
        <v>1112</v>
      </c>
      <c r="C79" s="3" t="s">
        <v>791</v>
      </c>
      <c r="D79">
        <v>3</v>
      </c>
    </row>
    <row r="80" spans="1:4" x14ac:dyDescent="0.25">
      <c r="A80">
        <v>74</v>
      </c>
      <c r="B80" s="21" t="s">
        <v>1113</v>
      </c>
      <c r="C80" s="3" t="s">
        <v>791</v>
      </c>
    </row>
    <row r="81" spans="1:4" x14ac:dyDescent="0.25">
      <c r="A81">
        <v>75</v>
      </c>
      <c r="B81" s="21" t="s">
        <v>1113</v>
      </c>
      <c r="C81" s="3" t="s">
        <v>791</v>
      </c>
      <c r="D81">
        <v>2</v>
      </c>
    </row>
    <row r="82" spans="1:4" x14ac:dyDescent="0.25">
      <c r="A82">
        <v>76</v>
      </c>
      <c r="B82" s="21" t="s">
        <v>1114</v>
      </c>
      <c r="C82" s="3" t="s">
        <v>791</v>
      </c>
    </row>
    <row r="83" spans="1:4" x14ac:dyDescent="0.25">
      <c r="A83">
        <v>77</v>
      </c>
      <c r="B83" s="21" t="s">
        <v>1114</v>
      </c>
      <c r="C83" s="3" t="s">
        <v>791</v>
      </c>
    </row>
    <row r="84" spans="1:4" x14ac:dyDescent="0.25">
      <c r="A84">
        <v>78</v>
      </c>
      <c r="B84" s="21" t="s">
        <v>1114</v>
      </c>
      <c r="C84" s="3" t="s">
        <v>791</v>
      </c>
    </row>
    <row r="85" spans="1:4" x14ac:dyDescent="0.25">
      <c r="A85">
        <v>79</v>
      </c>
      <c r="B85" s="21" t="s">
        <v>1114</v>
      </c>
      <c r="C85" s="3" t="s">
        <v>791</v>
      </c>
      <c r="D85">
        <v>4</v>
      </c>
    </row>
    <row r="86" spans="1:4" x14ac:dyDescent="0.25">
      <c r="A86">
        <v>80</v>
      </c>
      <c r="B86" s="21" t="s">
        <v>1115</v>
      </c>
      <c r="C86" s="3" t="s">
        <v>791</v>
      </c>
      <c r="D86">
        <v>1</v>
      </c>
    </row>
    <row r="87" spans="1:4" x14ac:dyDescent="0.25">
      <c r="A87">
        <v>81</v>
      </c>
      <c r="B87" s="21" t="s">
        <v>1071</v>
      </c>
      <c r="C87" s="3" t="s">
        <v>791</v>
      </c>
    </row>
    <row r="88" spans="1:4" x14ac:dyDescent="0.25">
      <c r="A88">
        <v>82</v>
      </c>
      <c r="B88" s="21" t="s">
        <v>1071</v>
      </c>
      <c r="C88" s="3" t="s">
        <v>791</v>
      </c>
    </row>
    <row r="89" spans="1:4" x14ac:dyDescent="0.25">
      <c r="A89">
        <v>83</v>
      </c>
      <c r="B89" s="21" t="s">
        <v>1071</v>
      </c>
      <c r="C89" s="3" t="s">
        <v>791</v>
      </c>
    </row>
    <row r="90" spans="1:4" x14ac:dyDescent="0.25">
      <c r="A90">
        <v>84</v>
      </c>
      <c r="B90" s="21" t="s">
        <v>1071</v>
      </c>
      <c r="C90" s="3" t="s">
        <v>791</v>
      </c>
    </row>
    <row r="91" spans="1:4" x14ac:dyDescent="0.25">
      <c r="A91">
        <v>85</v>
      </c>
      <c r="B91" s="21" t="s">
        <v>1071</v>
      </c>
      <c r="C91" s="3" t="s">
        <v>791</v>
      </c>
    </row>
    <row r="92" spans="1:4" x14ac:dyDescent="0.25">
      <c r="A92">
        <v>86</v>
      </c>
      <c r="B92" s="21" t="s">
        <v>1071</v>
      </c>
      <c r="C92" s="3" t="s">
        <v>791</v>
      </c>
    </row>
    <row r="93" spans="1:4" x14ac:dyDescent="0.25">
      <c r="A93">
        <v>87</v>
      </c>
      <c r="B93" s="21" t="s">
        <v>1071</v>
      </c>
      <c r="C93" s="3" t="s">
        <v>791</v>
      </c>
    </row>
    <row r="94" spans="1:4" x14ac:dyDescent="0.25">
      <c r="A94">
        <v>88</v>
      </c>
      <c r="B94" s="21" t="s">
        <v>1071</v>
      </c>
      <c r="C94" s="3" t="s">
        <v>791</v>
      </c>
    </row>
    <row r="95" spans="1:4" x14ac:dyDescent="0.25">
      <c r="A95">
        <v>89</v>
      </c>
      <c r="B95" s="21" t="s">
        <v>1071</v>
      </c>
      <c r="C95" s="3" t="s">
        <v>791</v>
      </c>
    </row>
    <row r="96" spans="1:4" x14ac:dyDescent="0.25">
      <c r="A96">
        <v>90</v>
      </c>
      <c r="B96" s="21" t="s">
        <v>1071</v>
      </c>
      <c r="C96" s="3" t="s">
        <v>791</v>
      </c>
    </row>
    <row r="97" spans="1:3" x14ac:dyDescent="0.25">
      <c r="A97">
        <v>91</v>
      </c>
      <c r="B97" s="21" t="s">
        <v>1071</v>
      </c>
      <c r="C97" s="3" t="s">
        <v>791</v>
      </c>
    </row>
    <row r="98" spans="1:3" x14ac:dyDescent="0.25">
      <c r="A98">
        <v>92</v>
      </c>
      <c r="B98" s="21" t="s">
        <v>1071</v>
      </c>
      <c r="C98" s="3" t="s">
        <v>791</v>
      </c>
    </row>
    <row r="99" spans="1:3" x14ac:dyDescent="0.25">
      <c r="A99">
        <v>93</v>
      </c>
      <c r="B99" s="21" t="s">
        <v>1071</v>
      </c>
      <c r="C99" s="3" t="s">
        <v>791</v>
      </c>
    </row>
    <row r="100" spans="1:3" x14ac:dyDescent="0.25">
      <c r="A100">
        <v>94</v>
      </c>
      <c r="B100" s="21" t="s">
        <v>1071</v>
      </c>
      <c r="C100" s="3" t="s">
        <v>791</v>
      </c>
    </row>
    <row r="101" spans="1:3" x14ac:dyDescent="0.25">
      <c r="A101">
        <v>95</v>
      </c>
      <c r="B101" s="21" t="s">
        <v>1071</v>
      </c>
      <c r="C101" s="3" t="s">
        <v>791</v>
      </c>
    </row>
    <row r="102" spans="1:3" x14ac:dyDescent="0.25">
      <c r="A102">
        <v>96</v>
      </c>
      <c r="B102" s="21" t="s">
        <v>1071</v>
      </c>
      <c r="C102" s="3" t="s">
        <v>791</v>
      </c>
    </row>
    <row r="103" spans="1:3" x14ac:dyDescent="0.25">
      <c r="A103">
        <v>97</v>
      </c>
      <c r="B103" s="21" t="s">
        <v>1071</v>
      </c>
      <c r="C103" s="3" t="s">
        <v>791</v>
      </c>
    </row>
    <row r="104" spans="1:3" x14ac:dyDescent="0.25">
      <c r="A104">
        <v>98</v>
      </c>
      <c r="B104" s="21" t="s">
        <v>1071</v>
      </c>
      <c r="C104" s="3" t="s">
        <v>791</v>
      </c>
    </row>
    <row r="105" spans="1:3" x14ac:dyDescent="0.25">
      <c r="A105">
        <v>99</v>
      </c>
      <c r="B105" s="21" t="s">
        <v>1071</v>
      </c>
      <c r="C105" s="3" t="s">
        <v>791</v>
      </c>
    </row>
    <row r="106" spans="1:3" x14ac:dyDescent="0.25">
      <c r="A106">
        <v>100</v>
      </c>
      <c r="B106" s="21" t="s">
        <v>1071</v>
      </c>
      <c r="C106" s="3" t="s">
        <v>791</v>
      </c>
    </row>
    <row r="107" spans="1:3" x14ac:dyDescent="0.25">
      <c r="A107">
        <v>101</v>
      </c>
      <c r="B107" s="21" t="s">
        <v>1071</v>
      </c>
      <c r="C107" s="3" t="s">
        <v>791</v>
      </c>
    </row>
    <row r="108" spans="1:3" x14ac:dyDescent="0.25">
      <c r="A108">
        <v>102</v>
      </c>
      <c r="B108" s="21" t="s">
        <v>1071</v>
      </c>
      <c r="C108" s="3" t="s">
        <v>791</v>
      </c>
    </row>
    <row r="109" spans="1:3" x14ac:dyDescent="0.25">
      <c r="A109">
        <v>103</v>
      </c>
      <c r="B109" s="21" t="s">
        <v>1071</v>
      </c>
      <c r="C109" s="3" t="s">
        <v>791</v>
      </c>
    </row>
    <row r="110" spans="1:3" x14ac:dyDescent="0.25">
      <c r="A110">
        <v>104</v>
      </c>
      <c r="B110" s="21" t="s">
        <v>1071</v>
      </c>
      <c r="C110" s="3" t="s">
        <v>791</v>
      </c>
    </row>
    <row r="111" spans="1:3" x14ac:dyDescent="0.25">
      <c r="A111">
        <v>105</v>
      </c>
      <c r="B111" s="21" t="s">
        <v>1071</v>
      </c>
      <c r="C111" s="3" t="s">
        <v>791</v>
      </c>
    </row>
    <row r="112" spans="1:3" x14ac:dyDescent="0.25">
      <c r="A112">
        <v>106</v>
      </c>
      <c r="B112" s="21" t="s">
        <v>1071</v>
      </c>
      <c r="C112" s="3" t="s">
        <v>791</v>
      </c>
    </row>
    <row r="113" spans="1:4" x14ac:dyDescent="0.25">
      <c r="A113">
        <v>107</v>
      </c>
      <c r="B113" s="21" t="s">
        <v>1071</v>
      </c>
      <c r="C113" s="3" t="s">
        <v>791</v>
      </c>
    </row>
    <row r="114" spans="1:4" x14ac:dyDescent="0.25">
      <c r="A114">
        <v>108</v>
      </c>
      <c r="B114" s="21" t="s">
        <v>1071</v>
      </c>
      <c r="C114" s="3" t="s">
        <v>791</v>
      </c>
    </row>
    <row r="115" spans="1:4" x14ac:dyDescent="0.25">
      <c r="A115">
        <v>109</v>
      </c>
      <c r="B115" s="21" t="s">
        <v>1071</v>
      </c>
      <c r="C115" s="3" t="s">
        <v>791</v>
      </c>
    </row>
    <row r="116" spans="1:4" x14ac:dyDescent="0.25">
      <c r="A116">
        <v>110</v>
      </c>
      <c r="B116" s="21" t="s">
        <v>1144</v>
      </c>
      <c r="C116" s="3" t="s">
        <v>791</v>
      </c>
      <c r="D116">
        <v>30</v>
      </c>
    </row>
    <row r="117" spans="1:4" x14ac:dyDescent="0.25">
      <c r="A117">
        <v>111</v>
      </c>
      <c r="B117" s="21" t="s">
        <v>1116</v>
      </c>
      <c r="C117" s="3" t="s">
        <v>791</v>
      </c>
    </row>
    <row r="118" spans="1:4" x14ac:dyDescent="0.25">
      <c r="A118">
        <v>112</v>
      </c>
      <c r="B118" s="21" t="s">
        <v>1116</v>
      </c>
      <c r="C118" s="3" t="s">
        <v>791</v>
      </c>
    </row>
    <row r="119" spans="1:4" x14ac:dyDescent="0.25">
      <c r="A119">
        <v>113</v>
      </c>
      <c r="B119" s="26" t="s">
        <v>1116</v>
      </c>
      <c r="C119" s="3" t="s">
        <v>791</v>
      </c>
    </row>
    <row r="120" spans="1:4" x14ac:dyDescent="0.25">
      <c r="A120">
        <v>114</v>
      </c>
      <c r="B120" s="21" t="s">
        <v>1116</v>
      </c>
      <c r="C120" s="3" t="s">
        <v>791</v>
      </c>
      <c r="D120">
        <v>4</v>
      </c>
    </row>
    <row r="121" spans="1:4" x14ac:dyDescent="0.25">
      <c r="A121">
        <v>115</v>
      </c>
      <c r="B121" s="21" t="s">
        <v>1069</v>
      </c>
      <c r="C121" s="3" t="s">
        <v>791</v>
      </c>
    </row>
    <row r="122" spans="1:4" x14ac:dyDescent="0.25">
      <c r="A122">
        <v>116</v>
      </c>
      <c r="B122" s="21" t="s">
        <v>1069</v>
      </c>
      <c r="C122" s="3" t="s">
        <v>791</v>
      </c>
      <c r="D122">
        <v>2</v>
      </c>
    </row>
    <row r="123" spans="1:4" x14ac:dyDescent="0.25">
      <c r="A123">
        <v>117</v>
      </c>
      <c r="B123" s="21" t="s">
        <v>1117</v>
      </c>
      <c r="C123" s="3" t="s">
        <v>791</v>
      </c>
    </row>
    <row r="124" spans="1:4" x14ac:dyDescent="0.25">
      <c r="A124">
        <v>118</v>
      </c>
      <c r="B124" s="21" t="s">
        <v>1117</v>
      </c>
      <c r="C124" s="3" t="s">
        <v>791</v>
      </c>
    </row>
    <row r="125" spans="1:4" x14ac:dyDescent="0.25">
      <c r="A125">
        <v>119</v>
      </c>
      <c r="B125" s="21" t="s">
        <v>1117</v>
      </c>
      <c r="C125" s="3" t="s">
        <v>791</v>
      </c>
      <c r="D125">
        <v>3</v>
      </c>
    </row>
    <row r="126" spans="1:4" x14ac:dyDescent="0.25">
      <c r="A126">
        <v>120</v>
      </c>
      <c r="B126" s="21" t="s">
        <v>1118</v>
      </c>
      <c r="C126" s="3" t="s">
        <v>791</v>
      </c>
      <c r="D126">
        <v>1</v>
      </c>
    </row>
    <row r="127" spans="1:4" x14ac:dyDescent="0.25">
      <c r="A127">
        <v>121</v>
      </c>
      <c r="B127" s="21" t="s">
        <v>1119</v>
      </c>
      <c r="C127" s="3" t="s">
        <v>791</v>
      </c>
    </row>
    <row r="128" spans="1:4" x14ac:dyDescent="0.25">
      <c r="A128">
        <v>122</v>
      </c>
      <c r="B128" s="21" t="s">
        <v>1119</v>
      </c>
      <c r="C128" s="3" t="s">
        <v>791</v>
      </c>
    </row>
    <row r="129" spans="1:4" x14ac:dyDescent="0.25">
      <c r="A129">
        <v>123</v>
      </c>
      <c r="B129" s="21" t="s">
        <v>1119</v>
      </c>
      <c r="C129" s="3" t="s">
        <v>791</v>
      </c>
    </row>
    <row r="130" spans="1:4" x14ac:dyDescent="0.25">
      <c r="A130">
        <v>124</v>
      </c>
      <c r="B130" s="21" t="s">
        <v>1119</v>
      </c>
      <c r="C130" s="3" t="s">
        <v>791</v>
      </c>
    </row>
    <row r="131" spans="1:4" x14ac:dyDescent="0.25">
      <c r="A131">
        <v>125</v>
      </c>
      <c r="B131" s="21" t="s">
        <v>1119</v>
      </c>
      <c r="C131" s="3" t="s">
        <v>791</v>
      </c>
      <c r="D131">
        <v>5</v>
      </c>
    </row>
    <row r="132" spans="1:4" x14ac:dyDescent="0.25">
      <c r="A132">
        <v>126</v>
      </c>
      <c r="B132" s="21" t="s">
        <v>1072</v>
      </c>
      <c r="C132" s="3" t="s">
        <v>791</v>
      </c>
    </row>
    <row r="133" spans="1:4" x14ac:dyDescent="0.25">
      <c r="A133">
        <v>127</v>
      </c>
      <c r="B133" s="21" t="s">
        <v>1072</v>
      </c>
      <c r="C133" s="3" t="s">
        <v>791</v>
      </c>
    </row>
    <row r="134" spans="1:4" x14ac:dyDescent="0.25">
      <c r="A134">
        <v>128</v>
      </c>
      <c r="B134" s="21" t="s">
        <v>1072</v>
      </c>
      <c r="C134" s="3" t="s">
        <v>791</v>
      </c>
    </row>
    <row r="135" spans="1:4" x14ac:dyDescent="0.25">
      <c r="A135">
        <v>129</v>
      </c>
      <c r="B135" s="13" t="s">
        <v>1072</v>
      </c>
      <c r="C135" s="3" t="s">
        <v>791</v>
      </c>
      <c r="D135">
        <v>4</v>
      </c>
    </row>
    <row r="136" spans="1:4" x14ac:dyDescent="0.25">
      <c r="A136">
        <v>130</v>
      </c>
      <c r="B136" s="21" t="s">
        <v>1120</v>
      </c>
      <c r="C136" s="3" t="s">
        <v>791</v>
      </c>
    </row>
    <row r="137" spans="1:4" x14ac:dyDescent="0.25">
      <c r="A137">
        <v>131</v>
      </c>
      <c r="B137" s="21" t="s">
        <v>1120</v>
      </c>
      <c r="C137" s="3" t="s">
        <v>791</v>
      </c>
    </row>
    <row r="138" spans="1:4" x14ac:dyDescent="0.25">
      <c r="A138">
        <v>132</v>
      </c>
      <c r="B138" s="21" t="s">
        <v>1120</v>
      </c>
      <c r="C138" s="3" t="s">
        <v>791</v>
      </c>
      <c r="D138">
        <v>3</v>
      </c>
    </row>
    <row r="139" spans="1:4" x14ac:dyDescent="0.25">
      <c r="A139">
        <v>133</v>
      </c>
      <c r="B139" s="21" t="s">
        <v>1074</v>
      </c>
      <c r="C139" s="3" t="s">
        <v>791</v>
      </c>
    </row>
    <row r="140" spans="1:4" x14ac:dyDescent="0.25">
      <c r="A140">
        <v>134</v>
      </c>
      <c r="B140" s="21" t="s">
        <v>1074</v>
      </c>
      <c r="C140" s="3" t="s">
        <v>791</v>
      </c>
    </row>
    <row r="141" spans="1:4" x14ac:dyDescent="0.25">
      <c r="A141">
        <v>135</v>
      </c>
      <c r="B141" s="21" t="s">
        <v>1074</v>
      </c>
      <c r="C141" s="3" t="s">
        <v>791</v>
      </c>
      <c r="D141">
        <v>3</v>
      </c>
    </row>
    <row r="142" spans="1:4" x14ac:dyDescent="0.25">
      <c r="A142">
        <v>136</v>
      </c>
      <c r="B142" s="22" t="s">
        <v>1121</v>
      </c>
      <c r="C142" s="3" t="s">
        <v>791</v>
      </c>
    </row>
    <row r="143" spans="1:4" x14ac:dyDescent="0.25">
      <c r="A143">
        <v>137</v>
      </c>
      <c r="B143" s="21" t="s">
        <v>1121</v>
      </c>
      <c r="C143" s="3" t="s">
        <v>791</v>
      </c>
    </row>
    <row r="144" spans="1:4" x14ac:dyDescent="0.25">
      <c r="A144">
        <v>138</v>
      </c>
      <c r="B144" s="21" t="s">
        <v>1121</v>
      </c>
      <c r="C144" s="3" t="s">
        <v>791</v>
      </c>
    </row>
    <row r="145" spans="1:4" x14ac:dyDescent="0.25">
      <c r="A145">
        <v>139</v>
      </c>
      <c r="B145" s="21" t="s">
        <v>1121</v>
      </c>
      <c r="C145" s="3" t="s">
        <v>791</v>
      </c>
    </row>
    <row r="146" spans="1:4" x14ac:dyDescent="0.25">
      <c r="A146">
        <v>140</v>
      </c>
      <c r="B146" s="21" t="s">
        <v>1121</v>
      </c>
      <c r="C146" s="3" t="s">
        <v>791</v>
      </c>
    </row>
    <row r="147" spans="1:4" x14ac:dyDescent="0.25">
      <c r="A147">
        <v>141</v>
      </c>
      <c r="B147" s="21" t="s">
        <v>1121</v>
      </c>
      <c r="C147" s="3" t="s">
        <v>791</v>
      </c>
      <c r="D147">
        <v>6</v>
      </c>
    </row>
    <row r="148" spans="1:4" x14ac:dyDescent="0.25">
      <c r="A148">
        <v>142</v>
      </c>
      <c r="B148" s="21" t="s">
        <v>1122</v>
      </c>
      <c r="C148" s="3" t="s">
        <v>791</v>
      </c>
      <c r="D148">
        <v>1</v>
      </c>
    </row>
    <row r="149" spans="1:4" x14ac:dyDescent="0.25">
      <c r="A149">
        <v>143</v>
      </c>
      <c r="B149" s="21" t="s">
        <v>1123</v>
      </c>
      <c r="C149" s="3" t="s">
        <v>791</v>
      </c>
      <c r="D149">
        <v>1</v>
      </c>
    </row>
    <row r="150" spans="1:4" x14ac:dyDescent="0.25">
      <c r="A150">
        <v>144</v>
      </c>
      <c r="B150" s="21" t="s">
        <v>1124</v>
      </c>
      <c r="C150" s="3" t="s">
        <v>791</v>
      </c>
      <c r="D150">
        <v>1</v>
      </c>
    </row>
    <row r="151" spans="1:4" x14ac:dyDescent="0.25">
      <c r="A151">
        <v>145</v>
      </c>
      <c r="B151" s="21" t="s">
        <v>1125</v>
      </c>
      <c r="C151" s="3" t="s">
        <v>791</v>
      </c>
    </row>
    <row r="152" spans="1:4" x14ac:dyDescent="0.25">
      <c r="A152">
        <v>146</v>
      </c>
      <c r="B152" s="21" t="s">
        <v>1125</v>
      </c>
      <c r="C152" s="3" t="s">
        <v>791</v>
      </c>
      <c r="D152">
        <v>2</v>
      </c>
    </row>
    <row r="153" spans="1:4" x14ac:dyDescent="0.25">
      <c r="A153">
        <v>147</v>
      </c>
      <c r="B153" s="21" t="s">
        <v>1126</v>
      </c>
      <c r="C153" s="3" t="s">
        <v>791</v>
      </c>
      <c r="D153">
        <v>1</v>
      </c>
    </row>
    <row r="154" spans="1:4" x14ac:dyDescent="0.25">
      <c r="A154">
        <v>148</v>
      </c>
      <c r="B154" s="21" t="s">
        <v>1127</v>
      </c>
      <c r="C154" s="3" t="s">
        <v>791</v>
      </c>
    </row>
    <row r="155" spans="1:4" x14ac:dyDescent="0.25">
      <c r="A155">
        <v>149</v>
      </c>
      <c r="B155" s="21" t="s">
        <v>1127</v>
      </c>
      <c r="C155" s="3" t="s">
        <v>791</v>
      </c>
    </row>
    <row r="156" spans="1:4" x14ac:dyDescent="0.25">
      <c r="A156">
        <v>150</v>
      </c>
      <c r="B156" s="21" t="s">
        <v>1127</v>
      </c>
      <c r="C156" s="3" t="s">
        <v>791</v>
      </c>
      <c r="D156">
        <v>3</v>
      </c>
    </row>
    <row r="157" spans="1:4" x14ac:dyDescent="0.25">
      <c r="A157">
        <v>151</v>
      </c>
      <c r="B157" s="21" t="s">
        <v>1128</v>
      </c>
      <c r="C157" s="3" t="s">
        <v>791</v>
      </c>
      <c r="D157">
        <v>1</v>
      </c>
    </row>
    <row r="158" spans="1:4" x14ac:dyDescent="0.25">
      <c r="A158">
        <v>152</v>
      </c>
      <c r="B158" s="21" t="s">
        <v>1129</v>
      </c>
      <c r="C158" s="3" t="s">
        <v>791</v>
      </c>
      <c r="D158">
        <v>1</v>
      </c>
    </row>
    <row r="159" spans="1:4" x14ac:dyDescent="0.25">
      <c r="A159">
        <v>153</v>
      </c>
      <c r="B159" s="21" t="s">
        <v>1130</v>
      </c>
      <c r="C159" s="3" t="s">
        <v>791</v>
      </c>
    </row>
    <row r="160" spans="1:4" x14ac:dyDescent="0.25">
      <c r="A160">
        <v>154</v>
      </c>
      <c r="B160" s="21" t="s">
        <v>1130</v>
      </c>
      <c r="C160" s="3" t="s">
        <v>791</v>
      </c>
      <c r="D160">
        <v>2</v>
      </c>
    </row>
    <row r="161" spans="1:4" x14ac:dyDescent="0.25">
      <c r="A161">
        <v>155</v>
      </c>
      <c r="B161" s="21" t="s">
        <v>1131</v>
      </c>
      <c r="C161" s="3" t="s">
        <v>791</v>
      </c>
    </row>
    <row r="162" spans="1:4" x14ac:dyDescent="0.25">
      <c r="A162">
        <v>156</v>
      </c>
      <c r="B162" s="21" t="s">
        <v>1131</v>
      </c>
      <c r="C162" s="3" t="s">
        <v>791</v>
      </c>
    </row>
    <row r="163" spans="1:4" ht="15.75" thickBot="1" x14ac:dyDescent="0.3">
      <c r="A163">
        <v>157</v>
      </c>
      <c r="B163" s="26" t="s">
        <v>1131</v>
      </c>
      <c r="C163" s="10" t="s">
        <v>791</v>
      </c>
    </row>
    <row r="164" spans="1:4" x14ac:dyDescent="0.25">
      <c r="A164">
        <v>158</v>
      </c>
      <c r="B164" s="21" t="s">
        <v>1132</v>
      </c>
      <c r="C164" s="8" t="s">
        <v>791</v>
      </c>
      <c r="D164">
        <v>4</v>
      </c>
    </row>
    <row r="165" spans="1:4" x14ac:dyDescent="0.25">
      <c r="A165">
        <v>159</v>
      </c>
      <c r="B165" s="21" t="s">
        <v>1133</v>
      </c>
      <c r="C165" s="3" t="s">
        <v>791</v>
      </c>
    </row>
    <row r="166" spans="1:4" x14ac:dyDescent="0.25">
      <c r="A166">
        <v>160</v>
      </c>
      <c r="B166" s="21" t="s">
        <v>1133</v>
      </c>
      <c r="C166" s="3" t="s">
        <v>791</v>
      </c>
    </row>
    <row r="167" spans="1:4" x14ac:dyDescent="0.25">
      <c r="A167">
        <v>161</v>
      </c>
      <c r="B167" s="21" t="s">
        <v>1133</v>
      </c>
      <c r="C167" s="3" t="s">
        <v>791</v>
      </c>
    </row>
    <row r="168" spans="1:4" x14ac:dyDescent="0.25">
      <c r="A168">
        <v>162</v>
      </c>
      <c r="B168" s="21" t="s">
        <v>1133</v>
      </c>
      <c r="C168" s="3" t="s">
        <v>791</v>
      </c>
    </row>
    <row r="169" spans="1:4" x14ac:dyDescent="0.25">
      <c r="A169">
        <v>163</v>
      </c>
      <c r="B169" s="21" t="s">
        <v>1133</v>
      </c>
      <c r="C169" s="3" t="s">
        <v>791</v>
      </c>
    </row>
    <row r="170" spans="1:4" x14ac:dyDescent="0.25">
      <c r="A170">
        <v>164</v>
      </c>
      <c r="B170" s="21" t="s">
        <v>1133</v>
      </c>
      <c r="C170" s="3" t="s">
        <v>791</v>
      </c>
    </row>
    <row r="171" spans="1:4" x14ac:dyDescent="0.25">
      <c r="A171">
        <v>165</v>
      </c>
      <c r="B171" s="25" t="s">
        <v>1133</v>
      </c>
      <c r="C171" s="3" t="s">
        <v>791</v>
      </c>
      <c r="D171">
        <v>7</v>
      </c>
    </row>
    <row r="172" spans="1:4" x14ac:dyDescent="0.25">
      <c r="A172">
        <v>166</v>
      </c>
      <c r="B172" s="21" t="s">
        <v>1073</v>
      </c>
      <c r="C172" s="3" t="s">
        <v>791</v>
      </c>
    </row>
    <row r="173" spans="1:4" x14ac:dyDescent="0.25">
      <c r="A173">
        <v>167</v>
      </c>
      <c r="B173" s="21" t="s">
        <v>1073</v>
      </c>
      <c r="C173" s="3" t="s">
        <v>791</v>
      </c>
    </row>
    <row r="174" spans="1:4" x14ac:dyDescent="0.25">
      <c r="A174">
        <v>168</v>
      </c>
      <c r="B174" s="21" t="s">
        <v>1073</v>
      </c>
      <c r="C174" s="3" t="s">
        <v>791</v>
      </c>
    </row>
    <row r="175" spans="1:4" x14ac:dyDescent="0.25">
      <c r="A175">
        <v>169</v>
      </c>
      <c r="B175" s="21" t="s">
        <v>1073</v>
      </c>
      <c r="C175" s="3" t="s">
        <v>791</v>
      </c>
    </row>
    <row r="176" spans="1:4" x14ac:dyDescent="0.25">
      <c r="A176">
        <v>170</v>
      </c>
      <c r="B176" s="21" t="s">
        <v>1073</v>
      </c>
      <c r="C176" s="3" t="s">
        <v>791</v>
      </c>
    </row>
    <row r="177" spans="1:4" x14ac:dyDescent="0.25">
      <c r="A177">
        <v>171</v>
      </c>
      <c r="B177" s="21" t="s">
        <v>1073</v>
      </c>
      <c r="C177" s="3" t="s">
        <v>791</v>
      </c>
      <c r="D177">
        <v>6</v>
      </c>
    </row>
    <row r="178" spans="1:4" x14ac:dyDescent="0.25">
      <c r="A178">
        <v>172</v>
      </c>
      <c r="B178" s="22" t="s">
        <v>1156</v>
      </c>
      <c r="C178" s="3" t="s">
        <v>791</v>
      </c>
      <c r="D178">
        <v>1</v>
      </c>
    </row>
    <row r="179" spans="1:4" x14ac:dyDescent="0.25">
      <c r="A179">
        <v>173</v>
      </c>
      <c r="B179" s="21" t="s">
        <v>1147</v>
      </c>
      <c r="C179" s="3" t="s">
        <v>791</v>
      </c>
    </row>
    <row r="180" spans="1:4" x14ac:dyDescent="0.25">
      <c r="A180">
        <v>174</v>
      </c>
      <c r="B180" s="21" t="s">
        <v>1147</v>
      </c>
      <c r="C180" s="5" t="s">
        <v>791</v>
      </c>
    </row>
    <row r="181" spans="1:4" x14ac:dyDescent="0.25">
      <c r="A181">
        <v>175</v>
      </c>
      <c r="B181" s="21" t="s">
        <v>1147</v>
      </c>
      <c r="C181" s="3" t="s">
        <v>791</v>
      </c>
      <c r="D181">
        <v>3</v>
      </c>
    </row>
    <row r="182" spans="1:4" x14ac:dyDescent="0.25">
      <c r="A182">
        <v>176</v>
      </c>
      <c r="B182" s="21" t="s">
        <v>1134</v>
      </c>
      <c r="C182" s="3" t="s">
        <v>791</v>
      </c>
      <c r="D182">
        <v>1</v>
      </c>
    </row>
    <row r="183" spans="1:4" x14ac:dyDescent="0.25">
      <c r="A183">
        <v>177</v>
      </c>
      <c r="B183" s="21" t="s">
        <v>1070</v>
      </c>
      <c r="C183" s="3" t="s">
        <v>791</v>
      </c>
    </row>
    <row r="184" spans="1:4" x14ac:dyDescent="0.25">
      <c r="A184">
        <v>178</v>
      </c>
      <c r="B184" s="21" t="s">
        <v>1070</v>
      </c>
      <c r="C184" s="3" t="s">
        <v>791</v>
      </c>
    </row>
    <row r="185" spans="1:4" x14ac:dyDescent="0.25">
      <c r="A185">
        <v>179</v>
      </c>
      <c r="B185" s="21" t="s">
        <v>1070</v>
      </c>
      <c r="C185" s="3" t="s">
        <v>791</v>
      </c>
    </row>
    <row r="186" spans="1:4" x14ac:dyDescent="0.25">
      <c r="A186">
        <v>180</v>
      </c>
      <c r="B186" s="21" t="s">
        <v>1070</v>
      </c>
      <c r="C186" s="3" t="s">
        <v>791</v>
      </c>
    </row>
    <row r="187" spans="1:4" x14ac:dyDescent="0.25">
      <c r="A187">
        <v>181</v>
      </c>
      <c r="B187" s="21" t="s">
        <v>1070</v>
      </c>
      <c r="C187" s="3" t="s">
        <v>791</v>
      </c>
    </row>
    <row r="188" spans="1:4" x14ac:dyDescent="0.25">
      <c r="A188">
        <v>182</v>
      </c>
      <c r="B188" s="21" t="s">
        <v>1070</v>
      </c>
      <c r="C188" s="3" t="s">
        <v>791</v>
      </c>
    </row>
    <row r="189" spans="1:4" x14ac:dyDescent="0.25">
      <c r="A189">
        <v>183</v>
      </c>
      <c r="B189" s="22" t="s">
        <v>1070</v>
      </c>
      <c r="C189" s="3" t="s">
        <v>791</v>
      </c>
      <c r="D189">
        <v>7</v>
      </c>
    </row>
    <row r="190" spans="1:4" x14ac:dyDescent="0.25">
      <c r="A190">
        <v>184</v>
      </c>
      <c r="B190" s="21" t="s">
        <v>1135</v>
      </c>
      <c r="C190" s="3" t="s">
        <v>791</v>
      </c>
      <c r="D190">
        <v>1</v>
      </c>
    </row>
    <row r="191" spans="1:4" x14ac:dyDescent="0.25">
      <c r="A191">
        <v>185</v>
      </c>
      <c r="B191" s="21" t="s">
        <v>1136</v>
      </c>
      <c r="C191" s="3" t="s">
        <v>791</v>
      </c>
    </row>
    <row r="192" spans="1:4" x14ac:dyDescent="0.25">
      <c r="A192">
        <v>186</v>
      </c>
      <c r="B192" s="21" t="s">
        <v>1136</v>
      </c>
      <c r="C192" s="3" t="s">
        <v>791</v>
      </c>
    </row>
    <row r="193" spans="1:4" x14ac:dyDescent="0.25">
      <c r="A193">
        <v>187</v>
      </c>
      <c r="B193" s="21" t="s">
        <v>1136</v>
      </c>
      <c r="C193" s="3" t="s">
        <v>791</v>
      </c>
      <c r="D193">
        <v>3</v>
      </c>
    </row>
    <row r="194" spans="1:4" x14ac:dyDescent="0.25">
      <c r="A194">
        <v>188</v>
      </c>
      <c r="B194" s="21" t="s">
        <v>1174</v>
      </c>
      <c r="C194" s="3" t="s">
        <v>791</v>
      </c>
      <c r="D194">
        <v>1</v>
      </c>
    </row>
    <row r="195" spans="1:4" x14ac:dyDescent="0.25">
      <c r="A195">
        <v>189</v>
      </c>
      <c r="B195" s="21" t="s">
        <v>1137</v>
      </c>
      <c r="C195" s="3" t="s">
        <v>791</v>
      </c>
    </row>
    <row r="196" spans="1:4" x14ac:dyDescent="0.25">
      <c r="A196">
        <v>190</v>
      </c>
      <c r="B196" s="21" t="s">
        <v>1137</v>
      </c>
      <c r="C196" s="3" t="s">
        <v>791</v>
      </c>
      <c r="D196">
        <v>2</v>
      </c>
    </row>
    <row r="197" spans="1:4" x14ac:dyDescent="0.25">
      <c r="A197">
        <v>191</v>
      </c>
      <c r="B197" s="21" t="s">
        <v>1138</v>
      </c>
      <c r="C197" s="3" t="s">
        <v>791</v>
      </c>
    </row>
    <row r="198" spans="1:4" x14ac:dyDescent="0.25">
      <c r="A198">
        <v>192</v>
      </c>
      <c r="B198" s="21" t="s">
        <v>1138</v>
      </c>
      <c r="C198" s="3" t="s">
        <v>791</v>
      </c>
      <c r="D198">
        <v>2</v>
      </c>
    </row>
    <row r="199" spans="1:4" x14ac:dyDescent="0.25">
      <c r="A199">
        <v>193</v>
      </c>
      <c r="B199" s="21" t="s">
        <v>1150</v>
      </c>
      <c r="C199" s="3" t="s">
        <v>791</v>
      </c>
      <c r="D199">
        <v>1</v>
      </c>
    </row>
    <row r="200" spans="1:4" x14ac:dyDescent="0.25">
      <c r="A200">
        <v>194</v>
      </c>
      <c r="B200" s="21" t="s">
        <v>1139</v>
      </c>
      <c r="C200" s="3" t="s">
        <v>791</v>
      </c>
    </row>
    <row r="201" spans="1:4" x14ac:dyDescent="0.25">
      <c r="A201">
        <v>195</v>
      </c>
      <c r="B201" s="21" t="s">
        <v>1139</v>
      </c>
      <c r="C201" s="3" t="s">
        <v>791</v>
      </c>
      <c r="D201">
        <v>2</v>
      </c>
    </row>
    <row r="202" spans="1:4" x14ac:dyDescent="0.25">
      <c r="A202">
        <v>196</v>
      </c>
      <c r="B202" s="21" t="s">
        <v>1140</v>
      </c>
      <c r="C202" s="3" t="s">
        <v>791</v>
      </c>
      <c r="D202">
        <v>1</v>
      </c>
    </row>
    <row r="203" spans="1:4" x14ac:dyDescent="0.25">
      <c r="A203">
        <v>197</v>
      </c>
      <c r="B203" s="21" t="s">
        <v>1145</v>
      </c>
      <c r="C203" s="3" t="s">
        <v>791</v>
      </c>
      <c r="D203">
        <v>1</v>
      </c>
    </row>
    <row r="204" spans="1:4" x14ac:dyDescent="0.25">
      <c r="A204">
        <v>198</v>
      </c>
      <c r="B204" s="21" t="s">
        <v>1154</v>
      </c>
      <c r="C204" s="3" t="s">
        <v>791</v>
      </c>
      <c r="D204">
        <v>1</v>
      </c>
    </row>
    <row r="205" spans="1:4" x14ac:dyDescent="0.25">
      <c r="A205">
        <v>199</v>
      </c>
      <c r="B205" s="22" t="s">
        <v>1155</v>
      </c>
      <c r="C205" s="3" t="s">
        <v>791</v>
      </c>
      <c r="D205">
        <v>1</v>
      </c>
    </row>
    <row r="206" spans="1:4" x14ac:dyDescent="0.25">
      <c r="A206">
        <v>200</v>
      </c>
      <c r="B206" s="21" t="s">
        <v>1151</v>
      </c>
      <c r="C206" s="3" t="s">
        <v>791</v>
      </c>
    </row>
    <row r="207" spans="1:4" x14ac:dyDescent="0.25">
      <c r="A207">
        <v>201</v>
      </c>
      <c r="B207" s="21" t="s">
        <v>1151</v>
      </c>
      <c r="C207" s="3" t="s">
        <v>791</v>
      </c>
      <c r="D207">
        <v>2</v>
      </c>
    </row>
    <row r="208" spans="1:4" x14ac:dyDescent="0.25">
      <c r="A208">
        <v>202</v>
      </c>
      <c r="B208" s="13" t="s">
        <v>1143</v>
      </c>
      <c r="C208" s="3" t="s">
        <v>791</v>
      </c>
      <c r="D208">
        <v>1</v>
      </c>
    </row>
    <row r="209" spans="1:5" x14ac:dyDescent="0.25">
      <c r="A209">
        <v>203</v>
      </c>
      <c r="B209" s="21" t="s">
        <v>1142</v>
      </c>
      <c r="C209" s="3" t="s">
        <v>791</v>
      </c>
      <c r="D209">
        <v>1</v>
      </c>
    </row>
    <row r="210" spans="1:5" x14ac:dyDescent="0.25">
      <c r="D210">
        <f>SUM(D7:D209)</f>
        <v>203</v>
      </c>
    </row>
    <row r="212" spans="1:5" x14ac:dyDescent="0.25">
      <c r="A212">
        <v>1</v>
      </c>
      <c r="B212" s="21" t="s">
        <v>1094</v>
      </c>
      <c r="C212">
        <v>1</v>
      </c>
      <c r="D212" s="21" t="s">
        <v>1114</v>
      </c>
      <c r="E212">
        <v>4</v>
      </c>
    </row>
    <row r="213" spans="1:5" x14ac:dyDescent="0.25">
      <c r="A213">
        <v>2</v>
      </c>
      <c r="B213" s="21" t="s">
        <v>1152</v>
      </c>
      <c r="C213">
        <v>1</v>
      </c>
      <c r="D213" s="21" t="s">
        <v>1115</v>
      </c>
      <c r="E213">
        <v>1</v>
      </c>
    </row>
    <row r="214" spans="1:5" x14ac:dyDescent="0.25">
      <c r="A214">
        <v>3</v>
      </c>
      <c r="B214" s="21" t="s">
        <v>1078</v>
      </c>
      <c r="C214">
        <v>1</v>
      </c>
      <c r="D214" s="21" t="s">
        <v>1144</v>
      </c>
      <c r="E214">
        <v>30</v>
      </c>
    </row>
    <row r="215" spans="1:5" x14ac:dyDescent="0.25">
      <c r="A215">
        <v>4</v>
      </c>
      <c r="B215" s="21" t="s">
        <v>1079</v>
      </c>
      <c r="C215">
        <v>1</v>
      </c>
      <c r="D215" s="21" t="s">
        <v>1116</v>
      </c>
      <c r="E215">
        <v>4</v>
      </c>
    </row>
    <row r="216" spans="1:5" x14ac:dyDescent="0.25">
      <c r="A216">
        <v>5</v>
      </c>
      <c r="B216" s="21" t="s">
        <v>1081</v>
      </c>
      <c r="C216">
        <v>1</v>
      </c>
      <c r="D216" s="21" t="s">
        <v>1069</v>
      </c>
      <c r="E216">
        <v>2</v>
      </c>
    </row>
    <row r="217" spans="1:5" x14ac:dyDescent="0.25">
      <c r="A217">
        <v>6</v>
      </c>
      <c r="B217" s="21" t="s">
        <v>1082</v>
      </c>
      <c r="C217">
        <v>1</v>
      </c>
      <c r="D217" s="21" t="s">
        <v>1117</v>
      </c>
      <c r="E217">
        <v>3</v>
      </c>
    </row>
    <row r="218" spans="1:5" x14ac:dyDescent="0.25">
      <c r="A218">
        <v>7</v>
      </c>
      <c r="B218" s="21" t="s">
        <v>1095</v>
      </c>
      <c r="C218">
        <v>3</v>
      </c>
      <c r="D218" s="21" t="s">
        <v>1118</v>
      </c>
      <c r="E218">
        <v>1</v>
      </c>
    </row>
    <row r="219" spans="1:5" x14ac:dyDescent="0.25">
      <c r="A219">
        <v>8</v>
      </c>
      <c r="B219" s="21" t="s">
        <v>1096</v>
      </c>
      <c r="C219">
        <v>2</v>
      </c>
      <c r="D219" s="21" t="s">
        <v>1119</v>
      </c>
      <c r="E219">
        <v>5</v>
      </c>
    </row>
    <row r="220" spans="1:5" x14ac:dyDescent="0.25">
      <c r="A220">
        <v>9</v>
      </c>
      <c r="B220" s="26" t="s">
        <v>1077</v>
      </c>
      <c r="C220">
        <v>1</v>
      </c>
      <c r="D220" s="13" t="s">
        <v>1072</v>
      </c>
      <c r="E220">
        <v>4</v>
      </c>
    </row>
    <row r="221" spans="1:5" x14ac:dyDescent="0.25">
      <c r="A221">
        <v>10</v>
      </c>
      <c r="B221" s="21" t="s">
        <v>1092</v>
      </c>
      <c r="C221">
        <v>8</v>
      </c>
      <c r="D221" s="21" t="s">
        <v>1120</v>
      </c>
      <c r="E221">
        <v>3</v>
      </c>
    </row>
    <row r="222" spans="1:5" x14ac:dyDescent="0.25">
      <c r="A222">
        <v>11</v>
      </c>
      <c r="B222" s="12" t="s">
        <v>1083</v>
      </c>
      <c r="C222">
        <v>3</v>
      </c>
      <c r="D222" s="21" t="s">
        <v>1074</v>
      </c>
      <c r="E222">
        <v>3</v>
      </c>
    </row>
    <row r="223" spans="1:5" x14ac:dyDescent="0.25">
      <c r="A223">
        <v>12</v>
      </c>
      <c r="B223" s="13" t="s">
        <v>1097</v>
      </c>
      <c r="C223">
        <v>3</v>
      </c>
      <c r="D223" s="21" t="s">
        <v>1121</v>
      </c>
      <c r="E223">
        <v>6</v>
      </c>
    </row>
    <row r="224" spans="1:5" x14ac:dyDescent="0.25">
      <c r="A224">
        <v>13</v>
      </c>
      <c r="B224" s="22" t="s">
        <v>1084</v>
      </c>
      <c r="C224">
        <v>2</v>
      </c>
      <c r="D224" s="21" t="s">
        <v>1122</v>
      </c>
      <c r="E224">
        <v>1</v>
      </c>
    </row>
    <row r="225" spans="1:5" x14ac:dyDescent="0.25">
      <c r="A225">
        <v>14</v>
      </c>
      <c r="B225" s="22" t="s">
        <v>1085</v>
      </c>
      <c r="C225">
        <v>1</v>
      </c>
      <c r="D225" s="21" t="s">
        <v>1123</v>
      </c>
      <c r="E225">
        <v>1</v>
      </c>
    </row>
    <row r="226" spans="1:5" x14ac:dyDescent="0.25">
      <c r="A226">
        <v>15</v>
      </c>
      <c r="B226" s="21" t="s">
        <v>1086</v>
      </c>
      <c r="C226">
        <v>1</v>
      </c>
      <c r="D226" s="21" t="s">
        <v>1124</v>
      </c>
      <c r="E226">
        <v>1</v>
      </c>
    </row>
    <row r="227" spans="1:5" x14ac:dyDescent="0.25">
      <c r="A227">
        <v>16</v>
      </c>
      <c r="B227" s="21" t="s">
        <v>1087</v>
      </c>
      <c r="C227">
        <v>1</v>
      </c>
      <c r="D227" s="21" t="s">
        <v>1125</v>
      </c>
      <c r="E227">
        <v>2</v>
      </c>
    </row>
    <row r="228" spans="1:5" x14ac:dyDescent="0.25">
      <c r="A228">
        <v>17</v>
      </c>
      <c r="B228" s="21" t="s">
        <v>1146</v>
      </c>
      <c r="C228">
        <v>1</v>
      </c>
      <c r="D228" s="21" t="s">
        <v>1126</v>
      </c>
      <c r="E228">
        <v>1</v>
      </c>
    </row>
    <row r="229" spans="1:5" x14ac:dyDescent="0.25">
      <c r="A229">
        <v>18</v>
      </c>
      <c r="B229" s="21" t="s">
        <v>1088</v>
      </c>
      <c r="C229">
        <v>1</v>
      </c>
      <c r="D229" s="21" t="s">
        <v>1127</v>
      </c>
      <c r="E229">
        <v>3</v>
      </c>
    </row>
    <row r="230" spans="1:5" x14ac:dyDescent="0.25">
      <c r="A230">
        <v>19</v>
      </c>
      <c r="B230" s="21" t="s">
        <v>1089</v>
      </c>
      <c r="C230">
        <v>1</v>
      </c>
      <c r="D230" s="21" t="s">
        <v>1128</v>
      </c>
      <c r="E230">
        <v>1</v>
      </c>
    </row>
    <row r="231" spans="1:5" x14ac:dyDescent="0.25">
      <c r="A231">
        <v>20</v>
      </c>
      <c r="B231" s="21" t="s">
        <v>1090</v>
      </c>
      <c r="C231">
        <v>3</v>
      </c>
      <c r="D231" s="21" t="s">
        <v>1129</v>
      </c>
      <c r="E231">
        <v>1</v>
      </c>
    </row>
    <row r="232" spans="1:5" x14ac:dyDescent="0.25">
      <c r="A232">
        <v>21</v>
      </c>
      <c r="B232" s="21" t="s">
        <v>1098</v>
      </c>
      <c r="C232">
        <v>3</v>
      </c>
      <c r="D232" s="21" t="s">
        <v>1130</v>
      </c>
      <c r="E232">
        <v>2</v>
      </c>
    </row>
    <row r="233" spans="1:5" x14ac:dyDescent="0.25">
      <c r="A233">
        <v>22</v>
      </c>
      <c r="B233" s="33" t="s">
        <v>1149</v>
      </c>
      <c r="C233">
        <v>1</v>
      </c>
      <c r="D233" s="21" t="s">
        <v>1132</v>
      </c>
      <c r="E233">
        <v>4</v>
      </c>
    </row>
    <row r="234" spans="1:5" x14ac:dyDescent="0.25">
      <c r="A234">
        <v>23</v>
      </c>
      <c r="B234" s="21" t="s">
        <v>1148</v>
      </c>
      <c r="C234">
        <v>1</v>
      </c>
      <c r="D234" s="25" t="s">
        <v>1133</v>
      </c>
      <c r="E234">
        <v>7</v>
      </c>
    </row>
    <row r="235" spans="1:5" x14ac:dyDescent="0.25">
      <c r="A235">
        <v>24</v>
      </c>
      <c r="B235" s="22" t="s">
        <v>711</v>
      </c>
      <c r="C235">
        <v>1</v>
      </c>
      <c r="D235" s="21" t="s">
        <v>1073</v>
      </c>
      <c r="E235">
        <v>6</v>
      </c>
    </row>
    <row r="236" spans="1:5" x14ac:dyDescent="0.25">
      <c r="A236">
        <v>25</v>
      </c>
      <c r="B236" s="22" t="s">
        <v>1153</v>
      </c>
      <c r="C236">
        <v>1</v>
      </c>
      <c r="D236" s="22" t="s">
        <v>1156</v>
      </c>
      <c r="E236">
        <v>1</v>
      </c>
    </row>
    <row r="237" spans="1:5" x14ac:dyDescent="0.25">
      <c r="A237">
        <v>26</v>
      </c>
      <c r="B237" s="21" t="s">
        <v>1099</v>
      </c>
      <c r="C237">
        <v>2</v>
      </c>
      <c r="D237" s="21" t="s">
        <v>1147</v>
      </c>
      <c r="E237">
        <v>3</v>
      </c>
    </row>
    <row r="238" spans="1:5" x14ac:dyDescent="0.25">
      <c r="A238">
        <v>27</v>
      </c>
      <c r="B238" s="21" t="s">
        <v>1067</v>
      </c>
      <c r="C238">
        <v>1</v>
      </c>
      <c r="D238" s="21" t="s">
        <v>1134</v>
      </c>
      <c r="E238">
        <v>1</v>
      </c>
    </row>
    <row r="239" spans="1:5" x14ac:dyDescent="0.25">
      <c r="A239">
        <v>28</v>
      </c>
      <c r="B239" s="21" t="s">
        <v>1068</v>
      </c>
      <c r="C239">
        <v>2</v>
      </c>
      <c r="D239" s="22" t="s">
        <v>1070</v>
      </c>
      <c r="E239">
        <v>7</v>
      </c>
    </row>
    <row r="240" spans="1:5" x14ac:dyDescent="0.25">
      <c r="A240">
        <v>29</v>
      </c>
      <c r="B240" s="21" t="s">
        <v>1100</v>
      </c>
      <c r="C240">
        <v>3</v>
      </c>
      <c r="D240" s="21" t="s">
        <v>1135</v>
      </c>
      <c r="E240">
        <v>1</v>
      </c>
    </row>
    <row r="241" spans="1:5" x14ac:dyDescent="0.25">
      <c r="A241">
        <v>30</v>
      </c>
      <c r="B241" s="21" t="s">
        <v>1101</v>
      </c>
      <c r="C241">
        <v>2</v>
      </c>
      <c r="D241" s="21" t="s">
        <v>1136</v>
      </c>
      <c r="E241">
        <v>3</v>
      </c>
    </row>
    <row r="242" spans="1:5" x14ac:dyDescent="0.25">
      <c r="A242">
        <v>31</v>
      </c>
      <c r="B242" s="21" t="s">
        <v>1103</v>
      </c>
      <c r="C242">
        <v>2</v>
      </c>
      <c r="D242" s="21" t="s">
        <v>1174</v>
      </c>
      <c r="E242">
        <v>1</v>
      </c>
    </row>
    <row r="243" spans="1:5" x14ac:dyDescent="0.25">
      <c r="A243">
        <v>32</v>
      </c>
      <c r="B243" s="21" t="s">
        <v>1104</v>
      </c>
      <c r="C243">
        <v>1</v>
      </c>
      <c r="D243" s="21" t="s">
        <v>1137</v>
      </c>
      <c r="E243">
        <v>2</v>
      </c>
    </row>
    <row r="244" spans="1:5" x14ac:dyDescent="0.25">
      <c r="A244">
        <v>33</v>
      </c>
      <c r="B244" s="21" t="s">
        <v>1105</v>
      </c>
      <c r="C244">
        <v>1</v>
      </c>
      <c r="D244" s="21" t="s">
        <v>1138</v>
      </c>
      <c r="E244">
        <v>2</v>
      </c>
    </row>
    <row r="245" spans="1:5" x14ac:dyDescent="0.25">
      <c r="A245">
        <v>34</v>
      </c>
      <c r="B245" s="21" t="s">
        <v>1106</v>
      </c>
      <c r="C245">
        <v>1</v>
      </c>
      <c r="D245" s="21" t="s">
        <v>1150</v>
      </c>
      <c r="E245">
        <v>1</v>
      </c>
    </row>
    <row r="246" spans="1:5" x14ac:dyDescent="0.25">
      <c r="A246">
        <v>35</v>
      </c>
      <c r="B246" s="21" t="s">
        <v>1107</v>
      </c>
      <c r="C246">
        <v>1</v>
      </c>
      <c r="D246" s="21" t="s">
        <v>1139</v>
      </c>
      <c r="E246">
        <v>2</v>
      </c>
    </row>
    <row r="247" spans="1:5" x14ac:dyDescent="0.25">
      <c r="A247">
        <v>36</v>
      </c>
      <c r="B247" s="21" t="s">
        <v>1108</v>
      </c>
      <c r="C247">
        <v>1</v>
      </c>
      <c r="D247" s="21" t="s">
        <v>1140</v>
      </c>
      <c r="E247">
        <v>1</v>
      </c>
    </row>
    <row r="248" spans="1:5" x14ac:dyDescent="0.25">
      <c r="A248">
        <v>37</v>
      </c>
      <c r="B248" s="21" t="s">
        <v>1109</v>
      </c>
      <c r="C248">
        <v>3</v>
      </c>
      <c r="D248" s="21" t="s">
        <v>1145</v>
      </c>
      <c r="E248">
        <v>1</v>
      </c>
    </row>
    <row r="249" spans="1:5" x14ac:dyDescent="0.25">
      <c r="A249">
        <v>38</v>
      </c>
      <c r="B249" s="21" t="s">
        <v>1110</v>
      </c>
      <c r="C249">
        <v>1</v>
      </c>
      <c r="D249" s="21" t="s">
        <v>1154</v>
      </c>
      <c r="E249">
        <v>1</v>
      </c>
    </row>
    <row r="250" spans="1:5" x14ac:dyDescent="0.25">
      <c r="A250">
        <v>39</v>
      </c>
      <c r="B250" s="21" t="s">
        <v>1075</v>
      </c>
      <c r="C250">
        <v>4</v>
      </c>
      <c r="D250" s="22" t="s">
        <v>1155</v>
      </c>
      <c r="E250">
        <v>1</v>
      </c>
    </row>
    <row r="251" spans="1:5" x14ac:dyDescent="0.25">
      <c r="A251">
        <v>40</v>
      </c>
      <c r="B251" s="21" t="s">
        <v>1111</v>
      </c>
      <c r="C251">
        <v>1</v>
      </c>
      <c r="D251" s="21" t="s">
        <v>1151</v>
      </c>
      <c r="E251">
        <v>2</v>
      </c>
    </row>
    <row r="252" spans="1:5" x14ac:dyDescent="0.25">
      <c r="A252">
        <v>41</v>
      </c>
      <c r="B252" s="21" t="s">
        <v>1112</v>
      </c>
      <c r="C252">
        <v>3</v>
      </c>
      <c r="D252" s="13" t="s">
        <v>1143</v>
      </c>
      <c r="E252">
        <v>1</v>
      </c>
    </row>
    <row r="253" spans="1:5" x14ac:dyDescent="0.25">
      <c r="A253">
        <v>42</v>
      </c>
      <c r="B253" s="21" t="s">
        <v>1113</v>
      </c>
      <c r="C253">
        <v>2</v>
      </c>
      <c r="D253" s="21" t="s">
        <v>1142</v>
      </c>
      <c r="E253">
        <v>1</v>
      </c>
    </row>
    <row r="296" spans="2:4" x14ac:dyDescent="0.25">
      <c r="B296" s="16"/>
    </row>
    <row r="297" spans="2:4" x14ac:dyDescent="0.25">
      <c r="B297" s="16"/>
      <c r="C297" s="16"/>
      <c r="D297" s="14"/>
    </row>
    <row r="298" spans="2:4" x14ac:dyDescent="0.25">
      <c r="B298" s="38"/>
      <c r="C298" s="18"/>
      <c r="D298" s="14"/>
    </row>
    <row r="299" spans="2:4" x14ac:dyDescent="0.25">
      <c r="B299" s="48"/>
      <c r="C299" s="16"/>
      <c r="D299" s="14"/>
    </row>
    <row r="300" spans="2:4" x14ac:dyDescent="0.25">
      <c r="B300" s="15"/>
      <c r="C300" s="16"/>
      <c r="D300" s="14"/>
    </row>
    <row r="301" spans="2:4" x14ac:dyDescent="0.25">
      <c r="B301" s="16"/>
      <c r="C301" s="16"/>
      <c r="D301" s="14"/>
    </row>
    <row r="302" spans="2:4" x14ac:dyDescent="0.25">
      <c r="B302" s="38"/>
      <c r="C302" s="16"/>
      <c r="D302" s="14"/>
    </row>
    <row r="303" spans="2:4" x14ac:dyDescent="0.25">
      <c r="B303" s="16"/>
      <c r="C303" s="38"/>
      <c r="D303" s="14"/>
    </row>
    <row r="304" spans="2:4" x14ac:dyDescent="0.25">
      <c r="B304" s="48"/>
      <c r="C304" s="18"/>
      <c r="D304" s="14"/>
    </row>
    <row r="305" spans="2:4" x14ac:dyDescent="0.25">
      <c r="B305" s="16"/>
      <c r="C305" s="18"/>
      <c r="D305" s="14"/>
    </row>
    <row r="306" spans="2:4" x14ac:dyDescent="0.25">
      <c r="B306" s="16"/>
      <c r="C306" s="16"/>
      <c r="D306" s="14"/>
    </row>
    <row r="307" spans="2:4" x14ac:dyDescent="0.25">
      <c r="B307" s="16"/>
      <c r="C307" s="37"/>
      <c r="D307" s="14"/>
    </row>
    <row r="308" spans="2:4" x14ac:dyDescent="0.25">
      <c r="B308" s="48"/>
      <c r="C308" s="16"/>
      <c r="D308" s="14"/>
    </row>
    <row r="309" spans="2:4" x14ac:dyDescent="0.25">
      <c r="B309" s="15"/>
      <c r="C309" s="16"/>
      <c r="D309" s="14"/>
    </row>
    <row r="310" spans="2:4" x14ac:dyDescent="0.25">
      <c r="B310" s="16"/>
      <c r="C310" s="16"/>
      <c r="D310" s="14"/>
    </row>
    <row r="311" spans="2:4" x14ac:dyDescent="0.25">
      <c r="B311" s="48"/>
      <c r="C311" s="16"/>
      <c r="D311" s="14"/>
    </row>
    <row r="312" spans="2:4" x14ac:dyDescent="0.25">
      <c r="B312" s="16"/>
      <c r="C312" s="18"/>
      <c r="D312" s="14"/>
    </row>
    <row r="313" spans="2:4" x14ac:dyDescent="0.25">
      <c r="B313" s="16"/>
      <c r="C313" s="18"/>
      <c r="D313" s="14"/>
    </row>
    <row r="314" spans="2:4" x14ac:dyDescent="0.25">
      <c r="B314" s="16"/>
      <c r="C314" s="37"/>
      <c r="D314" s="14"/>
    </row>
    <row r="315" spans="2:4" x14ac:dyDescent="0.25">
      <c r="B315" s="16"/>
      <c r="C315" s="16"/>
      <c r="D315" s="14"/>
    </row>
    <row r="316" spans="2:4" x14ac:dyDescent="0.25">
      <c r="B316" s="15"/>
      <c r="C316" s="16"/>
      <c r="D316" s="14"/>
    </row>
    <row r="317" spans="2:4" x14ac:dyDescent="0.25">
      <c r="B317" s="16"/>
      <c r="C317" s="18"/>
      <c r="D317" s="14"/>
    </row>
    <row r="318" spans="2:4" x14ac:dyDescent="0.25">
      <c r="B318" s="16"/>
      <c r="C318" s="18"/>
      <c r="D318" s="14"/>
    </row>
    <row r="319" spans="2:4" x14ac:dyDescent="0.25">
      <c r="B319" s="16"/>
      <c r="C319" s="37"/>
      <c r="D319" s="14"/>
    </row>
    <row r="320" spans="2:4" x14ac:dyDescent="0.25">
      <c r="B320" s="16"/>
      <c r="C320" s="37"/>
      <c r="D320" s="14"/>
    </row>
    <row r="321" spans="2:4" x14ac:dyDescent="0.25">
      <c r="B321" s="16"/>
      <c r="C321" s="37"/>
      <c r="D321" s="14"/>
    </row>
    <row r="322" spans="2:4" x14ac:dyDescent="0.25">
      <c r="B322" s="16"/>
      <c r="C322" s="37"/>
      <c r="D322" s="14"/>
    </row>
    <row r="323" spans="2:4" x14ac:dyDescent="0.25">
      <c r="B323" s="38"/>
      <c r="C323" s="16"/>
      <c r="D323" s="14"/>
    </row>
    <row r="324" spans="2:4" x14ac:dyDescent="0.25">
      <c r="B324" s="16"/>
      <c r="C324" s="18"/>
      <c r="D324" s="14"/>
    </row>
    <row r="325" spans="2:4" x14ac:dyDescent="0.25">
      <c r="B325" s="38"/>
      <c r="C325" s="18"/>
      <c r="D325" s="14"/>
    </row>
    <row r="326" spans="2:4" x14ac:dyDescent="0.25">
      <c r="B326" s="37"/>
      <c r="C326" s="16"/>
      <c r="D326" s="14"/>
    </row>
    <row r="327" spans="2:4" x14ac:dyDescent="0.25">
      <c r="B327" s="16"/>
      <c r="C327" s="38"/>
      <c r="D327" s="14"/>
    </row>
    <row r="328" spans="2:4" x14ac:dyDescent="0.25">
      <c r="B328" s="38"/>
      <c r="C328" s="16"/>
      <c r="D328" s="14"/>
    </row>
    <row r="329" spans="2:4" x14ac:dyDescent="0.25">
      <c r="B329" s="16"/>
      <c r="C329" s="38"/>
      <c r="D329" s="14"/>
    </row>
    <row r="330" spans="2:4" x14ac:dyDescent="0.25">
      <c r="B330" s="16"/>
      <c r="C330" s="18"/>
      <c r="D330" s="14"/>
    </row>
    <row r="331" spans="2:4" x14ac:dyDescent="0.25">
      <c r="B331" s="38"/>
      <c r="C331" s="16"/>
      <c r="D331" s="14"/>
    </row>
    <row r="332" spans="2:4" x14ac:dyDescent="0.25">
      <c r="B332" s="37"/>
      <c r="C332" s="18"/>
      <c r="D332" s="14"/>
    </row>
    <row r="333" spans="2:4" x14ac:dyDescent="0.25">
      <c r="B333" s="49"/>
      <c r="C333" s="37"/>
      <c r="D333" s="14"/>
    </row>
    <row r="334" spans="2:4" x14ac:dyDescent="0.25">
      <c r="B334" s="37"/>
      <c r="C334" s="18"/>
      <c r="D334" s="14"/>
    </row>
    <row r="335" spans="2:4" x14ac:dyDescent="0.25">
      <c r="B335" s="37"/>
      <c r="C335" s="37"/>
      <c r="D335" s="14"/>
    </row>
    <row r="336" spans="2:4" x14ac:dyDescent="0.25">
      <c r="B336" s="16"/>
      <c r="C336" s="18"/>
      <c r="D336" s="14"/>
    </row>
    <row r="337" spans="2:4" x14ac:dyDescent="0.25">
      <c r="B337" s="16"/>
      <c r="C337" s="18"/>
      <c r="D337" s="14"/>
    </row>
    <row r="338" spans="2:4" x14ac:dyDescent="0.25">
      <c r="B338" s="16"/>
      <c r="C338" s="37"/>
      <c r="D338" s="14"/>
    </row>
    <row r="339" spans="2:4" x14ac:dyDescent="0.25">
      <c r="B339" s="16"/>
      <c r="C339" s="37"/>
      <c r="D339" s="14"/>
    </row>
    <row r="340" spans="2:4" x14ac:dyDescent="0.25">
      <c r="B340" s="16"/>
      <c r="C340" s="18"/>
      <c r="D340" s="14"/>
    </row>
    <row r="341" spans="2:4" x14ac:dyDescent="0.25">
      <c r="B341" s="16"/>
      <c r="C341" s="18"/>
      <c r="D341" s="14"/>
    </row>
    <row r="342" spans="2:4" x14ac:dyDescent="0.25">
      <c r="B342" s="16"/>
      <c r="C342" s="18"/>
      <c r="D342" s="14"/>
    </row>
    <row r="343" spans="2:4" x14ac:dyDescent="0.25">
      <c r="B343" s="16"/>
      <c r="C343" s="18"/>
      <c r="D343" s="14"/>
    </row>
    <row r="344" spans="2:4" x14ac:dyDescent="0.25">
      <c r="B344" s="16"/>
      <c r="C344" s="38"/>
      <c r="D344" s="14"/>
    </row>
    <row r="345" spans="2:4" x14ac:dyDescent="0.25">
      <c r="B345" s="16"/>
      <c r="C345" s="37"/>
      <c r="D345" s="14"/>
    </row>
    <row r="346" spans="2:4" x14ac:dyDescent="0.25">
      <c r="B346" s="37"/>
      <c r="C346" s="50"/>
      <c r="D346" s="14"/>
    </row>
    <row r="347" spans="2:4" x14ac:dyDescent="0.25">
      <c r="B347" s="38"/>
      <c r="C347" s="37"/>
      <c r="D347" s="14"/>
    </row>
    <row r="348" spans="2:4" x14ac:dyDescent="0.25">
      <c r="B348" s="37"/>
      <c r="C348" s="18"/>
      <c r="D348" s="14"/>
    </row>
    <row r="349" spans="2:4" x14ac:dyDescent="0.25">
      <c r="B349" s="16"/>
      <c r="C349" s="18"/>
      <c r="D349" s="14"/>
    </row>
    <row r="350" spans="2:4" x14ac:dyDescent="0.25">
      <c r="B350" s="16"/>
      <c r="C350" s="18"/>
      <c r="D350" s="14"/>
    </row>
    <row r="351" spans="2:4" x14ac:dyDescent="0.25">
      <c r="B351" s="38"/>
      <c r="C351" s="50"/>
      <c r="D351" s="14"/>
    </row>
    <row r="352" spans="2:4" x14ac:dyDescent="0.25">
      <c r="B352" s="16"/>
      <c r="C352" s="37"/>
      <c r="D352" s="14"/>
    </row>
    <row r="353" spans="2:4" x14ac:dyDescent="0.25">
      <c r="B353" s="16"/>
      <c r="C353" s="18"/>
      <c r="D353" s="14"/>
    </row>
    <row r="354" spans="2:4" x14ac:dyDescent="0.25">
      <c r="B354" s="16"/>
      <c r="C354" s="16"/>
      <c r="D354" s="14"/>
    </row>
    <row r="355" spans="2:4" x14ac:dyDescent="0.25">
      <c r="B355" s="16"/>
      <c r="C355" s="18"/>
      <c r="D355" s="14"/>
    </row>
    <row r="356" spans="2:4" x14ac:dyDescent="0.25">
      <c r="B356" s="16"/>
      <c r="C356" s="18"/>
      <c r="D356" s="14"/>
    </row>
    <row r="357" spans="2:4" x14ac:dyDescent="0.25">
      <c r="B357" s="16"/>
      <c r="C357" s="18"/>
      <c r="D357" s="14"/>
    </row>
    <row r="358" spans="2:4" x14ac:dyDescent="0.25">
      <c r="B358" s="38"/>
      <c r="C358" s="18"/>
      <c r="D358" s="14"/>
    </row>
    <row r="359" spans="2:4" x14ac:dyDescent="0.25">
      <c r="B359" s="15"/>
      <c r="C359" s="18"/>
      <c r="D359" s="14"/>
    </row>
    <row r="360" spans="2:4" x14ac:dyDescent="0.25">
      <c r="B360" s="16"/>
      <c r="C360" s="16"/>
      <c r="D360" s="14"/>
    </row>
    <row r="361" spans="2:4" x14ac:dyDescent="0.25">
      <c r="B361" s="37"/>
      <c r="C361" s="16"/>
      <c r="D361" s="14"/>
    </row>
    <row r="362" spans="2:4" x14ac:dyDescent="0.25">
      <c r="B362" s="37"/>
      <c r="C362" s="16"/>
      <c r="D362" s="14"/>
    </row>
    <row r="363" spans="2:4" x14ac:dyDescent="0.25">
      <c r="B363" s="16"/>
      <c r="C363" s="18"/>
      <c r="D363" s="14"/>
    </row>
    <row r="364" spans="2:4" x14ac:dyDescent="0.25">
      <c r="B364" s="15"/>
      <c r="C364" s="18"/>
      <c r="D364" s="14"/>
    </row>
    <row r="365" spans="2:4" x14ac:dyDescent="0.25">
      <c r="B365" s="16"/>
      <c r="C365" s="38"/>
      <c r="D365" s="14"/>
    </row>
    <row r="366" spans="2:4" x14ac:dyDescent="0.25">
      <c r="B366" s="16"/>
      <c r="C366" s="18"/>
      <c r="D366" s="14"/>
    </row>
    <row r="367" spans="2:4" x14ac:dyDescent="0.25">
      <c r="B367" s="16"/>
      <c r="C367" s="18"/>
      <c r="D367" s="14"/>
    </row>
    <row r="368" spans="2:4" x14ac:dyDescent="0.25">
      <c r="B368" s="16"/>
      <c r="C368" s="38"/>
      <c r="D368" s="14"/>
    </row>
    <row r="369" spans="2:4" x14ac:dyDescent="0.25">
      <c r="B369" s="16"/>
      <c r="C369" s="18"/>
      <c r="D369" s="14"/>
    </row>
    <row r="370" spans="2:4" x14ac:dyDescent="0.25">
      <c r="B370" s="16"/>
      <c r="C370" s="38"/>
      <c r="D370" s="14"/>
    </row>
    <row r="371" spans="2:4" x14ac:dyDescent="0.25">
      <c r="B371" s="16"/>
      <c r="C371" s="38"/>
      <c r="D371" s="14"/>
    </row>
    <row r="372" spans="2:4" x14ac:dyDescent="0.25">
      <c r="B372" s="16"/>
      <c r="C372" s="37"/>
      <c r="D372" s="14"/>
    </row>
    <row r="373" spans="2:4" x14ac:dyDescent="0.25">
      <c r="B373" s="16"/>
      <c r="C373" s="18"/>
      <c r="D373" s="14"/>
    </row>
    <row r="374" spans="2:4" x14ac:dyDescent="0.25">
      <c r="B374" s="16"/>
      <c r="C374" s="18"/>
      <c r="D374" s="14"/>
    </row>
    <row r="375" spans="2:4" x14ac:dyDescent="0.25">
      <c r="B375" s="16"/>
      <c r="C375" s="37"/>
      <c r="D375" s="14"/>
    </row>
    <row r="376" spans="2:4" x14ac:dyDescent="0.25">
      <c r="B376" s="1"/>
      <c r="C376" s="48"/>
      <c r="D376" s="14"/>
    </row>
    <row r="377" spans="2:4" x14ac:dyDescent="0.25">
      <c r="B377" s="16"/>
      <c r="C377" s="18"/>
      <c r="D377" s="14"/>
    </row>
    <row r="378" spans="2:4" x14ac:dyDescent="0.25">
      <c r="B378" s="16"/>
      <c r="C378" s="18"/>
      <c r="D378" s="14"/>
    </row>
    <row r="379" spans="2:4" x14ac:dyDescent="0.25">
      <c r="B379" s="16"/>
      <c r="C379" s="18"/>
      <c r="D379" s="14"/>
    </row>
    <row r="380" spans="2:4" x14ac:dyDescent="0.25">
      <c r="B380" s="16"/>
      <c r="C380" s="18"/>
      <c r="D380" s="14"/>
    </row>
    <row r="381" spans="2:4" x14ac:dyDescent="0.25">
      <c r="B381" s="16"/>
      <c r="C381" s="18"/>
      <c r="D381" s="14"/>
    </row>
    <row r="382" spans="2:4" x14ac:dyDescent="0.25">
      <c r="B382" s="16"/>
      <c r="C382" s="18"/>
      <c r="D382" s="14"/>
    </row>
    <row r="383" spans="2:4" x14ac:dyDescent="0.25">
      <c r="B383" s="16"/>
      <c r="C383" s="37"/>
      <c r="D383" s="14"/>
    </row>
    <row r="384" spans="2:4" x14ac:dyDescent="0.25">
      <c r="B384" s="16"/>
      <c r="C384" s="18"/>
      <c r="D384" s="14"/>
    </row>
    <row r="385" spans="2:4" x14ac:dyDescent="0.25">
      <c r="B385" s="16"/>
      <c r="C385" s="18"/>
      <c r="D385" s="14"/>
    </row>
    <row r="386" spans="2:4" x14ac:dyDescent="0.25">
      <c r="B386" s="16"/>
      <c r="C386" s="38"/>
      <c r="D386" s="14"/>
    </row>
    <row r="387" spans="2:4" x14ac:dyDescent="0.25">
      <c r="B387" s="16"/>
      <c r="C387" s="38"/>
      <c r="D387" s="14"/>
    </row>
    <row r="388" spans="2:4" x14ac:dyDescent="0.25">
      <c r="B388" s="16"/>
      <c r="C388" s="37"/>
      <c r="D388" s="14"/>
    </row>
    <row r="389" spans="2:4" x14ac:dyDescent="0.25">
      <c r="B389" s="16"/>
      <c r="C389" s="18"/>
      <c r="D389" s="14"/>
    </row>
    <row r="390" spans="2:4" x14ac:dyDescent="0.25">
      <c r="B390" s="16"/>
      <c r="C390" s="16"/>
      <c r="D390" s="14"/>
    </row>
    <row r="391" spans="2:4" x14ac:dyDescent="0.25">
      <c r="B391" s="16"/>
      <c r="C391" s="16"/>
      <c r="D391" s="14"/>
    </row>
    <row r="392" spans="2:4" x14ac:dyDescent="0.25">
      <c r="B392" s="16"/>
      <c r="C392" s="18"/>
      <c r="D392" s="14"/>
    </row>
    <row r="393" spans="2:4" x14ac:dyDescent="0.25">
      <c r="B393" s="16"/>
      <c r="C393" s="18"/>
      <c r="D393" s="14"/>
    </row>
    <row r="394" spans="2:4" x14ac:dyDescent="0.25">
      <c r="B394" s="16"/>
      <c r="C394" s="18"/>
      <c r="D394" s="14"/>
    </row>
    <row r="395" spans="2:4" x14ac:dyDescent="0.25">
      <c r="B395" s="16"/>
      <c r="C395" s="18"/>
      <c r="D395" s="14"/>
    </row>
    <row r="396" spans="2:4" x14ac:dyDescent="0.25">
      <c r="B396" s="16"/>
      <c r="C396" s="18"/>
      <c r="D396" s="14"/>
    </row>
    <row r="397" spans="2:4" x14ac:dyDescent="0.25">
      <c r="B397" s="15"/>
      <c r="C397" s="18"/>
      <c r="D397" s="14"/>
    </row>
    <row r="398" spans="2:4" x14ac:dyDescent="0.25">
      <c r="B398" s="16"/>
      <c r="C398" s="18"/>
      <c r="D398" s="14"/>
    </row>
    <row r="399" spans="2:4" x14ac:dyDescent="0.25">
      <c r="B399" s="16"/>
      <c r="C399" s="18"/>
      <c r="D399" s="14"/>
    </row>
    <row r="400" spans="2:4" x14ac:dyDescent="0.25">
      <c r="B400" s="16"/>
      <c r="C400" s="18"/>
      <c r="D400" s="14"/>
    </row>
    <row r="401" spans="2:4" x14ac:dyDescent="0.25">
      <c r="B401" s="16"/>
      <c r="C401" s="37"/>
      <c r="D401" s="14"/>
    </row>
    <row r="402" spans="2:4" x14ac:dyDescent="0.25">
      <c r="B402" s="16"/>
      <c r="C402" s="18"/>
      <c r="D402" s="14"/>
    </row>
    <row r="403" spans="2:4" x14ac:dyDescent="0.25">
      <c r="B403" s="16"/>
      <c r="C403" s="18"/>
      <c r="D403" s="14"/>
    </row>
    <row r="404" spans="2:4" x14ac:dyDescent="0.25">
      <c r="B404" s="16"/>
      <c r="C404" s="18"/>
      <c r="D404" s="14"/>
    </row>
    <row r="405" spans="2:4" x14ac:dyDescent="0.25">
      <c r="B405" s="16"/>
      <c r="C405" s="18"/>
      <c r="D405" s="14"/>
    </row>
    <row r="406" spans="2:4" x14ac:dyDescent="0.25">
      <c r="B406" s="37"/>
      <c r="C406" s="18"/>
      <c r="D406" s="14"/>
    </row>
    <row r="407" spans="2:4" x14ac:dyDescent="0.25">
      <c r="B407" s="16"/>
      <c r="C407" s="37"/>
      <c r="D407" s="14"/>
    </row>
    <row r="408" spans="2:4" x14ac:dyDescent="0.25">
      <c r="B408" s="16"/>
      <c r="C408" s="38"/>
      <c r="D408" s="14"/>
    </row>
    <row r="409" spans="2:4" x14ac:dyDescent="0.25">
      <c r="B409" s="16"/>
      <c r="C409" s="18"/>
      <c r="D409" s="14"/>
    </row>
    <row r="410" spans="2:4" x14ac:dyDescent="0.25">
      <c r="B410" s="16"/>
      <c r="C410" s="18"/>
      <c r="D410" s="14"/>
    </row>
    <row r="411" spans="2:4" x14ac:dyDescent="0.25">
      <c r="B411" s="16"/>
      <c r="C411" s="18"/>
      <c r="D411" s="14"/>
    </row>
    <row r="412" spans="2:4" x14ac:dyDescent="0.25">
      <c r="B412" s="16"/>
      <c r="C412" s="38"/>
      <c r="D412" s="14"/>
    </row>
    <row r="413" spans="2:4" x14ac:dyDescent="0.25">
      <c r="B413" s="37"/>
      <c r="C413" s="38"/>
      <c r="D413" s="14"/>
    </row>
    <row r="414" spans="2:4" x14ac:dyDescent="0.25">
      <c r="B414" s="16"/>
      <c r="C414" s="18"/>
      <c r="D414" s="14"/>
    </row>
    <row r="415" spans="2:4" x14ac:dyDescent="0.25">
      <c r="B415" s="16"/>
      <c r="C415" s="38"/>
      <c r="D415" s="14"/>
    </row>
    <row r="416" spans="2:4" x14ac:dyDescent="0.25">
      <c r="B416" s="16"/>
      <c r="C416" s="18"/>
      <c r="D416" s="14"/>
    </row>
    <row r="417" spans="2:4" x14ac:dyDescent="0.25">
      <c r="B417" s="37"/>
      <c r="C417" s="18"/>
      <c r="D417" s="14"/>
    </row>
    <row r="418" spans="2:4" x14ac:dyDescent="0.25">
      <c r="B418" s="16"/>
      <c r="C418" s="18"/>
      <c r="D418" s="14"/>
    </row>
    <row r="419" spans="2:4" x14ac:dyDescent="0.25">
      <c r="B419" s="16"/>
      <c r="C419" s="18"/>
      <c r="D419" s="14"/>
    </row>
    <row r="420" spans="2:4" x14ac:dyDescent="0.25">
      <c r="B420" s="38"/>
      <c r="C420" s="18"/>
      <c r="D420" s="14"/>
    </row>
    <row r="421" spans="2:4" x14ac:dyDescent="0.25">
      <c r="B421" s="37"/>
      <c r="C421" s="18"/>
      <c r="D421" s="14"/>
    </row>
    <row r="422" spans="2:4" x14ac:dyDescent="0.25">
      <c r="B422" s="14"/>
      <c r="C422" s="14"/>
      <c r="D422" s="14"/>
    </row>
  </sheetData>
  <sortState ref="G8:H24">
    <sortCondition ref="G8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469"/>
  <sheetViews>
    <sheetView workbookViewId="0">
      <selection activeCell="C239" sqref="C239"/>
    </sheetView>
  </sheetViews>
  <sheetFormatPr defaultRowHeight="15" x14ac:dyDescent="0.25"/>
  <cols>
    <col min="1" max="1" width="20.7109375" style="51" customWidth="1"/>
    <col min="2" max="2" width="23.28515625" style="51" customWidth="1"/>
    <col min="3" max="3" width="98.7109375" style="51" customWidth="1"/>
    <col min="4" max="4" width="10.28515625" style="51" customWidth="1"/>
    <col min="5" max="5" width="21.42578125" style="51" bestFit="1" customWidth="1"/>
    <col min="6" max="6" width="84.140625" style="51" bestFit="1" customWidth="1"/>
    <col min="7" max="16384" width="9.140625" style="51"/>
  </cols>
  <sheetData>
    <row r="5" spans="1:7" x14ac:dyDescent="0.25">
      <c r="A5" s="51">
        <v>1</v>
      </c>
      <c r="B5" s="2" t="s">
        <v>792</v>
      </c>
      <c r="C5" s="21" t="s">
        <v>807</v>
      </c>
      <c r="E5" s="2" t="s">
        <v>794</v>
      </c>
      <c r="F5" s="22" t="s">
        <v>681</v>
      </c>
      <c r="G5" s="51">
        <v>1</v>
      </c>
    </row>
    <row r="6" spans="1:7" x14ac:dyDescent="0.25">
      <c r="A6" s="51">
        <v>2</v>
      </c>
      <c r="B6" s="2" t="s">
        <v>792</v>
      </c>
      <c r="C6" s="21" t="s">
        <v>699</v>
      </c>
      <c r="E6" s="2" t="s">
        <v>794</v>
      </c>
      <c r="F6" s="21" t="s">
        <v>804</v>
      </c>
      <c r="G6" s="51">
        <v>2</v>
      </c>
    </row>
    <row r="7" spans="1:7" x14ac:dyDescent="0.25">
      <c r="A7" s="51">
        <v>3</v>
      </c>
      <c r="B7" s="2" t="s">
        <v>792</v>
      </c>
      <c r="C7" s="22" t="s">
        <v>720</v>
      </c>
      <c r="E7" s="2" t="s">
        <v>794</v>
      </c>
      <c r="F7" s="22" t="s">
        <v>708</v>
      </c>
      <c r="G7" s="51">
        <v>3</v>
      </c>
    </row>
    <row r="8" spans="1:7" x14ac:dyDescent="0.25">
      <c r="A8" s="51">
        <v>4</v>
      </c>
      <c r="B8" s="2" t="s">
        <v>792</v>
      </c>
      <c r="C8" s="21" t="s">
        <v>704</v>
      </c>
      <c r="E8" s="2" t="s">
        <v>794</v>
      </c>
      <c r="F8" s="21" t="s">
        <v>556</v>
      </c>
      <c r="G8" s="51">
        <v>4</v>
      </c>
    </row>
    <row r="9" spans="1:7" x14ac:dyDescent="0.25">
      <c r="A9" s="51">
        <v>5</v>
      </c>
      <c r="B9" s="2" t="s">
        <v>792</v>
      </c>
      <c r="C9" s="21" t="s">
        <v>642</v>
      </c>
      <c r="E9" s="2" t="s">
        <v>794</v>
      </c>
      <c r="F9" s="21" t="s">
        <v>339</v>
      </c>
      <c r="G9" s="51">
        <v>5</v>
      </c>
    </row>
    <row r="10" spans="1:7" x14ac:dyDescent="0.25">
      <c r="A10" s="51">
        <v>6</v>
      </c>
      <c r="B10" s="2" t="s">
        <v>792</v>
      </c>
      <c r="C10" s="21" t="s">
        <v>573</v>
      </c>
      <c r="E10" s="2" t="s">
        <v>794</v>
      </c>
      <c r="F10" s="21" t="s">
        <v>938</v>
      </c>
      <c r="G10" s="51">
        <v>6</v>
      </c>
    </row>
    <row r="11" spans="1:7" x14ac:dyDescent="0.25">
      <c r="A11" s="51">
        <v>7</v>
      </c>
      <c r="B11" s="2" t="s">
        <v>792</v>
      </c>
      <c r="C11" s="21" t="s">
        <v>947</v>
      </c>
      <c r="E11" s="2" t="s">
        <v>794</v>
      </c>
      <c r="F11" s="21" t="s">
        <v>319</v>
      </c>
      <c r="G11" s="51">
        <v>7</v>
      </c>
    </row>
    <row r="12" spans="1:7" x14ac:dyDescent="0.25">
      <c r="A12" s="51">
        <v>8</v>
      </c>
      <c r="B12" s="2" t="s">
        <v>792</v>
      </c>
      <c r="C12" s="21" t="s">
        <v>937</v>
      </c>
      <c r="E12" s="2" t="s">
        <v>794</v>
      </c>
      <c r="F12" s="21" t="s">
        <v>941</v>
      </c>
      <c r="G12" s="51">
        <v>8</v>
      </c>
    </row>
    <row r="13" spans="1:7" x14ac:dyDescent="0.25">
      <c r="A13" s="51">
        <v>9</v>
      </c>
      <c r="B13" s="2" t="s">
        <v>792</v>
      </c>
      <c r="C13" s="21" t="s">
        <v>574</v>
      </c>
      <c r="E13" s="2" t="s">
        <v>794</v>
      </c>
      <c r="F13" s="21" t="s">
        <v>941</v>
      </c>
      <c r="G13" s="51">
        <v>9</v>
      </c>
    </row>
    <row r="14" spans="1:7" x14ac:dyDescent="0.25">
      <c r="A14" s="51">
        <v>10</v>
      </c>
      <c r="B14" s="2" t="s">
        <v>792</v>
      </c>
      <c r="C14" s="21" t="s">
        <v>778</v>
      </c>
      <c r="E14" s="2" t="s">
        <v>794</v>
      </c>
      <c r="F14" s="22" t="s">
        <v>322</v>
      </c>
      <c r="G14" s="51">
        <v>10</v>
      </c>
    </row>
    <row r="15" spans="1:7" x14ac:dyDescent="0.25">
      <c r="A15" s="51">
        <v>11</v>
      </c>
      <c r="B15" s="2" t="s">
        <v>792</v>
      </c>
      <c r="C15" s="21" t="s">
        <v>948</v>
      </c>
      <c r="E15" s="2" t="s">
        <v>794</v>
      </c>
      <c r="F15" s="21" t="s">
        <v>977</v>
      </c>
      <c r="G15" s="51">
        <v>11</v>
      </c>
    </row>
    <row r="16" spans="1:7" x14ac:dyDescent="0.25">
      <c r="A16" s="51">
        <v>12</v>
      </c>
      <c r="B16" s="2" t="s">
        <v>792</v>
      </c>
      <c r="C16" s="21" t="s">
        <v>707</v>
      </c>
      <c r="E16" s="2" t="s">
        <v>794</v>
      </c>
      <c r="F16" s="21" t="s">
        <v>683</v>
      </c>
      <c r="G16" s="51">
        <v>12</v>
      </c>
    </row>
    <row r="17" spans="1:7" x14ac:dyDescent="0.25">
      <c r="A17" s="51">
        <v>13</v>
      </c>
      <c r="B17" s="2" t="s">
        <v>792</v>
      </c>
      <c r="C17" s="21" t="s">
        <v>641</v>
      </c>
      <c r="E17" s="2" t="s">
        <v>794</v>
      </c>
      <c r="F17" s="21" t="s">
        <v>682</v>
      </c>
      <c r="G17" s="51">
        <v>13</v>
      </c>
    </row>
    <row r="18" spans="1:7" x14ac:dyDescent="0.25">
      <c r="A18" s="51">
        <v>14</v>
      </c>
      <c r="B18" s="2" t="s">
        <v>792</v>
      </c>
      <c r="C18" s="21" t="s">
        <v>760</v>
      </c>
      <c r="E18" s="2" t="s">
        <v>794</v>
      </c>
      <c r="F18" s="21" t="s">
        <v>327</v>
      </c>
      <c r="G18" s="51">
        <v>14</v>
      </c>
    </row>
    <row r="19" spans="1:7" x14ac:dyDescent="0.25">
      <c r="A19" s="51">
        <v>15</v>
      </c>
      <c r="B19" s="2" t="s">
        <v>792</v>
      </c>
      <c r="C19" s="21" t="s">
        <v>640</v>
      </c>
      <c r="E19" s="2" t="s">
        <v>794</v>
      </c>
      <c r="F19" s="21" t="s">
        <v>329</v>
      </c>
      <c r="G19" s="51">
        <v>15</v>
      </c>
    </row>
    <row r="20" spans="1:7" x14ac:dyDescent="0.25">
      <c r="A20" s="51">
        <v>16</v>
      </c>
      <c r="B20" s="2" t="s">
        <v>792</v>
      </c>
      <c r="C20" s="21" t="s">
        <v>705</v>
      </c>
      <c r="E20" s="2" t="s">
        <v>794</v>
      </c>
      <c r="F20" s="21" t="s">
        <v>1164</v>
      </c>
      <c r="G20" s="51">
        <v>16</v>
      </c>
    </row>
    <row r="21" spans="1:7" x14ac:dyDescent="0.25">
      <c r="A21" s="51">
        <v>17</v>
      </c>
      <c r="B21" s="2" t="s">
        <v>792</v>
      </c>
      <c r="C21" s="21" t="s">
        <v>785</v>
      </c>
      <c r="E21" s="2" t="s">
        <v>794</v>
      </c>
      <c r="F21" s="21" t="s">
        <v>331</v>
      </c>
      <c r="G21" s="51">
        <v>17</v>
      </c>
    </row>
    <row r="22" spans="1:7" x14ac:dyDescent="0.25">
      <c r="A22" s="51">
        <v>18</v>
      </c>
      <c r="B22" s="2" t="s">
        <v>792</v>
      </c>
      <c r="C22" s="21" t="s">
        <v>745</v>
      </c>
      <c r="E22" s="2" t="s">
        <v>794</v>
      </c>
      <c r="F22" s="21" t="s">
        <v>331</v>
      </c>
      <c r="G22" s="51">
        <v>18</v>
      </c>
    </row>
    <row r="23" spans="1:7" x14ac:dyDescent="0.25">
      <c r="A23" s="51">
        <v>19</v>
      </c>
      <c r="B23" s="2" t="s">
        <v>792</v>
      </c>
      <c r="C23" s="21" t="s">
        <v>873</v>
      </c>
      <c r="E23" s="2" t="s">
        <v>794</v>
      </c>
      <c r="F23" s="21" t="s">
        <v>721</v>
      </c>
      <c r="G23" s="51">
        <v>19</v>
      </c>
    </row>
    <row r="24" spans="1:7" x14ac:dyDescent="0.25">
      <c r="A24" s="51">
        <v>20</v>
      </c>
      <c r="B24" s="2" t="s">
        <v>792</v>
      </c>
      <c r="C24" s="21" t="s">
        <v>100</v>
      </c>
      <c r="E24" s="2" t="s">
        <v>794</v>
      </c>
      <c r="F24" s="22" t="s">
        <v>333</v>
      </c>
      <c r="G24" s="51">
        <v>20</v>
      </c>
    </row>
    <row r="25" spans="1:7" x14ac:dyDescent="0.25">
      <c r="A25" s="51">
        <v>21</v>
      </c>
      <c r="B25" s="2" t="s">
        <v>792</v>
      </c>
      <c r="C25" s="21" t="s">
        <v>100</v>
      </c>
      <c r="E25" s="2" t="s">
        <v>794</v>
      </c>
      <c r="F25" s="22" t="s">
        <v>958</v>
      </c>
      <c r="G25" s="51">
        <v>21</v>
      </c>
    </row>
    <row r="26" spans="1:7" x14ac:dyDescent="0.25">
      <c r="A26" s="51">
        <v>22</v>
      </c>
      <c r="B26" s="2" t="s">
        <v>792</v>
      </c>
      <c r="C26" s="21" t="s">
        <v>1006</v>
      </c>
      <c r="E26" s="2" t="s">
        <v>794</v>
      </c>
      <c r="F26" s="21" t="s">
        <v>91</v>
      </c>
      <c r="G26" s="51">
        <v>22</v>
      </c>
    </row>
    <row r="27" spans="1:7" x14ac:dyDescent="0.25">
      <c r="A27" s="51">
        <v>23</v>
      </c>
      <c r="B27" s="2" t="s">
        <v>792</v>
      </c>
      <c r="C27" s="21" t="s">
        <v>371</v>
      </c>
      <c r="E27" s="2" t="s">
        <v>794</v>
      </c>
      <c r="F27" s="21" t="s">
        <v>684</v>
      </c>
      <c r="G27" s="51">
        <v>23</v>
      </c>
    </row>
    <row r="28" spans="1:7" x14ac:dyDescent="0.25">
      <c r="A28" s="51">
        <v>24</v>
      </c>
      <c r="B28" s="2" t="s">
        <v>792</v>
      </c>
      <c r="C28" s="21" t="s">
        <v>373</v>
      </c>
      <c r="E28" s="2" t="s">
        <v>794</v>
      </c>
      <c r="F28" s="21" t="s">
        <v>1017</v>
      </c>
      <c r="G28" s="51">
        <v>24</v>
      </c>
    </row>
    <row r="29" spans="1:7" ht="15.75" x14ac:dyDescent="0.25">
      <c r="A29" s="51">
        <v>25</v>
      </c>
      <c r="B29" s="2" t="s">
        <v>792</v>
      </c>
      <c r="C29" s="21" t="s">
        <v>375</v>
      </c>
      <c r="E29" s="2" t="s">
        <v>794</v>
      </c>
      <c r="F29" s="47" t="s">
        <v>881</v>
      </c>
      <c r="G29" s="51">
        <v>25</v>
      </c>
    </row>
    <row r="30" spans="1:7" x14ac:dyDescent="0.25">
      <c r="A30" s="51">
        <v>26</v>
      </c>
      <c r="B30" s="2" t="s">
        <v>792</v>
      </c>
      <c r="C30" s="22" t="s">
        <v>763</v>
      </c>
      <c r="E30" s="2" t="s">
        <v>794</v>
      </c>
      <c r="F30" s="12" t="s">
        <v>962</v>
      </c>
      <c r="G30" s="51">
        <v>26</v>
      </c>
    </row>
    <row r="31" spans="1:7" x14ac:dyDescent="0.25">
      <c r="A31" s="51">
        <v>27</v>
      </c>
      <c r="B31" s="2" t="s">
        <v>792</v>
      </c>
      <c r="C31" s="21" t="s">
        <v>163</v>
      </c>
      <c r="E31" s="2" t="s">
        <v>794</v>
      </c>
      <c r="F31" s="21" t="s">
        <v>934</v>
      </c>
      <c r="G31" s="51">
        <v>27</v>
      </c>
    </row>
    <row r="32" spans="1:7" x14ac:dyDescent="0.25">
      <c r="A32" s="51">
        <v>28</v>
      </c>
      <c r="B32" s="2" t="s">
        <v>792</v>
      </c>
      <c r="C32" s="21" t="s">
        <v>163</v>
      </c>
      <c r="E32" s="2" t="s">
        <v>794</v>
      </c>
      <c r="F32" s="22" t="s">
        <v>726</v>
      </c>
      <c r="G32" s="51">
        <v>28</v>
      </c>
    </row>
    <row r="33" spans="1:7" x14ac:dyDescent="0.25">
      <c r="A33" s="51">
        <v>29</v>
      </c>
      <c r="B33" s="2" t="s">
        <v>792</v>
      </c>
      <c r="C33" s="21" t="s">
        <v>163</v>
      </c>
      <c r="E33" s="2" t="s">
        <v>794</v>
      </c>
      <c r="F33" s="21" t="s">
        <v>837</v>
      </c>
      <c r="G33" s="51">
        <v>29</v>
      </c>
    </row>
    <row r="34" spans="1:7" x14ac:dyDescent="0.25">
      <c r="A34" s="51">
        <v>30</v>
      </c>
      <c r="B34" s="2" t="s">
        <v>792</v>
      </c>
      <c r="C34" s="22" t="s">
        <v>957</v>
      </c>
      <c r="E34" s="2" t="s">
        <v>794</v>
      </c>
      <c r="F34" s="21" t="s">
        <v>423</v>
      </c>
      <c r="G34" s="51">
        <v>30</v>
      </c>
    </row>
    <row r="35" spans="1:7" x14ac:dyDescent="0.25">
      <c r="A35" s="51">
        <v>31</v>
      </c>
      <c r="B35" s="2" t="s">
        <v>792</v>
      </c>
      <c r="C35" s="21" t="s">
        <v>382</v>
      </c>
      <c r="E35" s="2" t="s">
        <v>794</v>
      </c>
      <c r="F35" s="21" t="s">
        <v>1166</v>
      </c>
      <c r="G35" s="51">
        <v>31</v>
      </c>
    </row>
    <row r="36" spans="1:7" x14ac:dyDescent="0.25">
      <c r="A36" s="51">
        <v>32</v>
      </c>
      <c r="B36" s="2" t="s">
        <v>792</v>
      </c>
      <c r="C36" s="21" t="s">
        <v>106</v>
      </c>
      <c r="E36" s="2" t="s">
        <v>794</v>
      </c>
      <c r="F36" s="21" t="s">
        <v>719</v>
      </c>
      <c r="G36" s="51">
        <v>32</v>
      </c>
    </row>
    <row r="37" spans="1:7" x14ac:dyDescent="0.25">
      <c r="A37" s="51">
        <v>33</v>
      </c>
      <c r="B37" s="2" t="s">
        <v>792</v>
      </c>
      <c r="C37" s="21" t="s">
        <v>106</v>
      </c>
      <c r="E37" s="2" t="s">
        <v>794</v>
      </c>
      <c r="F37" s="21" t="s">
        <v>832</v>
      </c>
      <c r="G37" s="51">
        <v>33</v>
      </c>
    </row>
    <row r="38" spans="1:7" x14ac:dyDescent="0.25">
      <c r="A38" s="51">
        <v>34</v>
      </c>
      <c r="B38" s="2" t="s">
        <v>792</v>
      </c>
      <c r="C38" s="21" t="s">
        <v>764</v>
      </c>
      <c r="E38" s="2" t="s">
        <v>794</v>
      </c>
      <c r="F38" s="29" t="s">
        <v>956</v>
      </c>
      <c r="G38" s="51">
        <v>34</v>
      </c>
    </row>
    <row r="39" spans="1:7" x14ac:dyDescent="0.25">
      <c r="A39" s="51">
        <v>35</v>
      </c>
      <c r="B39" s="2" t="s">
        <v>792</v>
      </c>
      <c r="C39" s="21" t="s">
        <v>385</v>
      </c>
      <c r="E39" s="2" t="s">
        <v>794</v>
      </c>
      <c r="F39" s="21" t="s">
        <v>961</v>
      </c>
      <c r="G39" s="51">
        <v>35</v>
      </c>
    </row>
    <row r="40" spans="1:7" x14ac:dyDescent="0.25">
      <c r="A40" s="51">
        <v>36</v>
      </c>
      <c r="B40" s="2" t="s">
        <v>792</v>
      </c>
      <c r="C40" s="21" t="s">
        <v>108</v>
      </c>
      <c r="E40" s="2" t="s">
        <v>794</v>
      </c>
      <c r="F40" s="21" t="s">
        <v>718</v>
      </c>
      <c r="G40" s="51">
        <v>36</v>
      </c>
    </row>
    <row r="41" spans="1:7" x14ac:dyDescent="0.25">
      <c r="A41" s="51">
        <v>37</v>
      </c>
      <c r="B41" s="2" t="s">
        <v>792</v>
      </c>
      <c r="C41" s="21" t="s">
        <v>108</v>
      </c>
      <c r="E41" s="2" t="s">
        <v>794</v>
      </c>
      <c r="F41" s="12" t="s">
        <v>1183</v>
      </c>
      <c r="G41" s="51">
        <v>37</v>
      </c>
    </row>
    <row r="42" spans="1:7" x14ac:dyDescent="0.25">
      <c r="A42" s="51">
        <v>38</v>
      </c>
      <c r="B42" s="2" t="s">
        <v>792</v>
      </c>
      <c r="C42" s="21" t="s">
        <v>108</v>
      </c>
      <c r="E42" s="2" t="s">
        <v>794</v>
      </c>
      <c r="F42" s="21" t="s">
        <v>849</v>
      </c>
      <c r="G42" s="51">
        <v>38</v>
      </c>
    </row>
    <row r="43" spans="1:7" x14ac:dyDescent="0.25">
      <c r="A43" s="51">
        <v>39</v>
      </c>
      <c r="B43" s="2" t="s">
        <v>792</v>
      </c>
      <c r="C43" s="21" t="s">
        <v>110</v>
      </c>
      <c r="E43" s="2" t="s">
        <v>794</v>
      </c>
      <c r="F43" s="21" t="s">
        <v>1200</v>
      </c>
      <c r="G43" s="51">
        <v>39</v>
      </c>
    </row>
    <row r="44" spans="1:7" x14ac:dyDescent="0.25">
      <c r="A44" s="51">
        <v>40</v>
      </c>
      <c r="B44" s="2" t="s">
        <v>792</v>
      </c>
      <c r="C44" s="21" t="s">
        <v>110</v>
      </c>
      <c r="F44" s="21" t="s">
        <v>805</v>
      </c>
      <c r="G44" s="51">
        <v>40</v>
      </c>
    </row>
    <row r="45" spans="1:7" x14ac:dyDescent="0.25">
      <c r="A45" s="51">
        <v>41</v>
      </c>
      <c r="B45" s="2" t="s">
        <v>792</v>
      </c>
      <c r="C45" s="21" t="s">
        <v>390</v>
      </c>
    </row>
    <row r="46" spans="1:7" x14ac:dyDescent="0.25">
      <c r="A46" s="51">
        <v>42</v>
      </c>
      <c r="B46" s="2" t="s">
        <v>792</v>
      </c>
      <c r="C46" s="21" t="s">
        <v>390</v>
      </c>
    </row>
    <row r="47" spans="1:7" x14ac:dyDescent="0.25">
      <c r="A47" s="51">
        <v>43</v>
      </c>
      <c r="B47" s="2" t="s">
        <v>792</v>
      </c>
      <c r="C47" s="21" t="s">
        <v>390</v>
      </c>
    </row>
    <row r="48" spans="1:7" x14ac:dyDescent="0.25">
      <c r="A48" s="51">
        <v>44</v>
      </c>
      <c r="B48" s="2" t="s">
        <v>792</v>
      </c>
      <c r="C48" s="21" t="s">
        <v>113</v>
      </c>
    </row>
    <row r="49" spans="1:3" x14ac:dyDescent="0.25">
      <c r="A49" s="51">
        <v>45</v>
      </c>
      <c r="B49" s="2" t="s">
        <v>792</v>
      </c>
      <c r="C49" s="21" t="s">
        <v>113</v>
      </c>
    </row>
    <row r="50" spans="1:3" x14ac:dyDescent="0.25">
      <c r="A50" s="51">
        <v>46</v>
      </c>
      <c r="B50" s="2" t="s">
        <v>792</v>
      </c>
      <c r="C50" s="21" t="s">
        <v>540</v>
      </c>
    </row>
    <row r="51" spans="1:3" x14ac:dyDescent="0.25">
      <c r="A51" s="51">
        <v>47</v>
      </c>
      <c r="B51" s="2" t="s">
        <v>792</v>
      </c>
      <c r="C51" s="21" t="s">
        <v>168</v>
      </c>
    </row>
    <row r="52" spans="1:3" x14ac:dyDescent="0.25">
      <c r="A52" s="51">
        <v>48</v>
      </c>
      <c r="B52" s="2" t="s">
        <v>792</v>
      </c>
      <c r="C52" s="21" t="s">
        <v>119</v>
      </c>
    </row>
    <row r="53" spans="1:3" ht="15.75" thickBot="1" x14ac:dyDescent="0.3">
      <c r="A53" s="51">
        <v>49</v>
      </c>
      <c r="B53" s="2" t="s">
        <v>792</v>
      </c>
      <c r="C53" s="21" t="s">
        <v>119</v>
      </c>
    </row>
    <row r="54" spans="1:3" x14ac:dyDescent="0.25">
      <c r="A54" s="51">
        <v>50</v>
      </c>
      <c r="B54" s="52" t="s">
        <v>792</v>
      </c>
      <c r="C54" s="21" t="s">
        <v>119</v>
      </c>
    </row>
    <row r="55" spans="1:3" x14ac:dyDescent="0.25">
      <c r="A55" s="51">
        <v>51</v>
      </c>
      <c r="B55" s="2" t="s">
        <v>792</v>
      </c>
      <c r="C55" s="21" t="s">
        <v>396</v>
      </c>
    </row>
    <row r="56" spans="1:3" x14ac:dyDescent="0.25">
      <c r="A56" s="51">
        <v>52</v>
      </c>
      <c r="B56" s="2" t="s">
        <v>792</v>
      </c>
      <c r="C56" s="21" t="s">
        <v>121</v>
      </c>
    </row>
    <row r="57" spans="1:3" x14ac:dyDescent="0.25">
      <c r="A57" s="51">
        <v>53</v>
      </c>
      <c r="B57" s="2" t="s">
        <v>792</v>
      </c>
      <c r="C57" s="21" t="s">
        <v>121</v>
      </c>
    </row>
    <row r="58" spans="1:3" x14ac:dyDescent="0.25">
      <c r="A58" s="51">
        <v>54</v>
      </c>
      <c r="B58" s="2" t="s">
        <v>792</v>
      </c>
      <c r="C58" s="21" t="s">
        <v>543</v>
      </c>
    </row>
    <row r="59" spans="1:3" x14ac:dyDescent="0.25">
      <c r="A59" s="51">
        <v>55</v>
      </c>
      <c r="B59" s="2" t="s">
        <v>792</v>
      </c>
      <c r="C59" s="21" t="s">
        <v>399</v>
      </c>
    </row>
    <row r="60" spans="1:3" x14ac:dyDescent="0.25">
      <c r="A60" s="51">
        <v>56</v>
      </c>
      <c r="B60" s="2" t="s">
        <v>792</v>
      </c>
      <c r="C60" s="21" t="s">
        <v>679</v>
      </c>
    </row>
    <row r="61" spans="1:3" x14ac:dyDescent="0.25">
      <c r="A61" s="51">
        <v>57</v>
      </c>
      <c r="B61" s="2" t="s">
        <v>792</v>
      </c>
      <c r="C61" s="21" t="s">
        <v>402</v>
      </c>
    </row>
    <row r="62" spans="1:3" x14ac:dyDescent="0.25">
      <c r="A62" s="51">
        <v>58</v>
      </c>
      <c r="B62" s="2" t="s">
        <v>792</v>
      </c>
      <c r="C62" s="21" t="s">
        <v>402</v>
      </c>
    </row>
    <row r="63" spans="1:3" x14ac:dyDescent="0.25">
      <c r="A63" s="51">
        <v>59</v>
      </c>
      <c r="B63" s="2" t="s">
        <v>792</v>
      </c>
      <c r="C63" s="21" t="s">
        <v>402</v>
      </c>
    </row>
    <row r="64" spans="1:3" x14ac:dyDescent="0.25">
      <c r="A64" s="51">
        <v>60</v>
      </c>
      <c r="B64" s="2" t="s">
        <v>792</v>
      </c>
      <c r="C64" s="21" t="s">
        <v>402</v>
      </c>
    </row>
    <row r="65" spans="1:3" x14ac:dyDescent="0.25">
      <c r="A65" s="51">
        <v>61</v>
      </c>
      <c r="B65" s="2" t="s">
        <v>792</v>
      </c>
      <c r="C65" s="21" t="s">
        <v>404</v>
      </c>
    </row>
    <row r="66" spans="1:3" x14ac:dyDescent="0.25">
      <c r="A66" s="51">
        <v>62</v>
      </c>
      <c r="B66" s="2" t="s">
        <v>792</v>
      </c>
      <c r="C66" s="21" t="s">
        <v>123</v>
      </c>
    </row>
    <row r="67" spans="1:3" x14ac:dyDescent="0.25">
      <c r="A67" s="51">
        <v>63</v>
      </c>
      <c r="B67" s="2" t="s">
        <v>792</v>
      </c>
      <c r="C67" s="21" t="s">
        <v>717</v>
      </c>
    </row>
    <row r="68" spans="1:3" x14ac:dyDescent="0.25">
      <c r="A68" s="51">
        <v>64</v>
      </c>
      <c r="B68" s="2" t="s">
        <v>792</v>
      </c>
      <c r="C68" s="21" t="s">
        <v>171</v>
      </c>
    </row>
    <row r="69" spans="1:3" x14ac:dyDescent="0.25">
      <c r="A69" s="51">
        <v>65</v>
      </c>
      <c r="B69" s="2" t="s">
        <v>792</v>
      </c>
      <c r="C69" s="21" t="s">
        <v>171</v>
      </c>
    </row>
    <row r="70" spans="1:3" x14ac:dyDescent="0.25">
      <c r="A70" s="51">
        <v>66</v>
      </c>
      <c r="B70" s="2" t="s">
        <v>792</v>
      </c>
      <c r="C70" s="21" t="s">
        <v>171</v>
      </c>
    </row>
    <row r="71" spans="1:3" x14ac:dyDescent="0.25">
      <c r="A71" s="51">
        <v>67</v>
      </c>
      <c r="B71" s="2" t="s">
        <v>792</v>
      </c>
      <c r="C71" s="21" t="s">
        <v>171</v>
      </c>
    </row>
    <row r="72" spans="1:3" x14ac:dyDescent="0.25">
      <c r="A72" s="51">
        <v>68</v>
      </c>
      <c r="B72" s="2" t="s">
        <v>792</v>
      </c>
      <c r="C72" s="21" t="s">
        <v>171</v>
      </c>
    </row>
    <row r="73" spans="1:3" x14ac:dyDescent="0.25">
      <c r="A73" s="51">
        <v>69</v>
      </c>
      <c r="B73" s="2" t="s">
        <v>792</v>
      </c>
      <c r="C73" s="21" t="s">
        <v>171</v>
      </c>
    </row>
    <row r="74" spans="1:3" x14ac:dyDescent="0.25">
      <c r="A74" s="51">
        <v>70</v>
      </c>
      <c r="B74" s="2" t="s">
        <v>792</v>
      </c>
      <c r="C74" s="21" t="s">
        <v>419</v>
      </c>
    </row>
    <row r="75" spans="1:3" x14ac:dyDescent="0.25">
      <c r="A75" s="51">
        <v>71</v>
      </c>
      <c r="B75" s="2" t="s">
        <v>792</v>
      </c>
      <c r="C75" s="21" t="s">
        <v>421</v>
      </c>
    </row>
    <row r="76" spans="1:3" x14ac:dyDescent="0.25">
      <c r="A76" s="51">
        <v>72</v>
      </c>
      <c r="B76" s="2" t="s">
        <v>792</v>
      </c>
      <c r="C76" s="21" t="s">
        <v>425</v>
      </c>
    </row>
    <row r="77" spans="1:3" x14ac:dyDescent="0.25">
      <c r="A77" s="51">
        <v>73</v>
      </c>
      <c r="B77" s="2" t="s">
        <v>792</v>
      </c>
      <c r="C77" s="21" t="s">
        <v>126</v>
      </c>
    </row>
    <row r="78" spans="1:3" x14ac:dyDescent="0.25">
      <c r="A78" s="51">
        <v>74</v>
      </c>
      <c r="B78" s="2" t="s">
        <v>792</v>
      </c>
      <c r="C78" s="21" t="s">
        <v>126</v>
      </c>
    </row>
    <row r="79" spans="1:3" x14ac:dyDescent="0.25">
      <c r="A79" s="51">
        <v>75</v>
      </c>
      <c r="B79" s="2" t="s">
        <v>792</v>
      </c>
      <c r="C79" s="21" t="s">
        <v>126</v>
      </c>
    </row>
    <row r="80" spans="1:3" x14ac:dyDescent="0.25">
      <c r="A80" s="51">
        <v>76</v>
      </c>
      <c r="B80" s="2" t="s">
        <v>792</v>
      </c>
      <c r="C80" s="21" t="s">
        <v>980</v>
      </c>
    </row>
    <row r="81" spans="1:3" x14ac:dyDescent="0.25">
      <c r="A81" s="51">
        <v>77</v>
      </c>
      <c r="B81" s="2" t="s">
        <v>792</v>
      </c>
      <c r="C81" s="21" t="s">
        <v>549</v>
      </c>
    </row>
    <row r="82" spans="1:3" x14ac:dyDescent="0.25">
      <c r="A82" s="51">
        <v>78</v>
      </c>
      <c r="B82" s="2" t="s">
        <v>792</v>
      </c>
      <c r="C82" s="21" t="s">
        <v>431</v>
      </c>
    </row>
    <row r="83" spans="1:3" x14ac:dyDescent="0.25">
      <c r="A83" s="51">
        <v>79</v>
      </c>
      <c r="B83" s="2" t="s">
        <v>792</v>
      </c>
      <c r="C83" s="21" t="s">
        <v>830</v>
      </c>
    </row>
    <row r="84" spans="1:3" x14ac:dyDescent="0.25">
      <c r="A84" s="51">
        <v>80</v>
      </c>
      <c r="B84" s="2" t="s">
        <v>792</v>
      </c>
      <c r="C84" s="22" t="s">
        <v>841</v>
      </c>
    </row>
    <row r="85" spans="1:3" x14ac:dyDescent="0.25">
      <c r="A85" s="51">
        <v>81</v>
      </c>
      <c r="B85" s="2" t="s">
        <v>792</v>
      </c>
      <c r="C85" s="22" t="s">
        <v>1167</v>
      </c>
    </row>
    <row r="86" spans="1:3" x14ac:dyDescent="0.25">
      <c r="A86" s="51">
        <v>82</v>
      </c>
      <c r="B86" s="2" t="s">
        <v>792</v>
      </c>
      <c r="C86" s="21" t="s">
        <v>876</v>
      </c>
    </row>
    <row r="87" spans="1:3" x14ac:dyDescent="0.25">
      <c r="A87" s="51">
        <v>83</v>
      </c>
      <c r="B87" s="2" t="s">
        <v>792</v>
      </c>
      <c r="C87" s="21" t="s">
        <v>757</v>
      </c>
    </row>
    <row r="88" spans="1:3" x14ac:dyDescent="0.25">
      <c r="A88" s="51">
        <v>84</v>
      </c>
      <c r="B88" s="2" t="s">
        <v>792</v>
      </c>
      <c r="C88" s="21" t="s">
        <v>757</v>
      </c>
    </row>
    <row r="89" spans="1:3" x14ac:dyDescent="0.25">
      <c r="A89" s="51">
        <v>85</v>
      </c>
      <c r="B89" s="2" t="s">
        <v>792</v>
      </c>
      <c r="C89" s="21" t="s">
        <v>757</v>
      </c>
    </row>
    <row r="90" spans="1:3" x14ac:dyDescent="0.25">
      <c r="A90" s="51">
        <v>86</v>
      </c>
      <c r="B90" s="2" t="s">
        <v>792</v>
      </c>
      <c r="C90" s="21" t="s">
        <v>971</v>
      </c>
    </row>
    <row r="91" spans="1:3" x14ac:dyDescent="0.25">
      <c r="A91" s="51">
        <v>87</v>
      </c>
      <c r="B91" s="2" t="s">
        <v>792</v>
      </c>
      <c r="C91" s="21" t="s">
        <v>846</v>
      </c>
    </row>
    <row r="92" spans="1:3" x14ac:dyDescent="0.25">
      <c r="A92" s="51">
        <v>88</v>
      </c>
      <c r="B92" s="2" t="s">
        <v>792</v>
      </c>
      <c r="C92" s="21" t="s">
        <v>853</v>
      </c>
    </row>
    <row r="93" spans="1:3" x14ac:dyDescent="0.25">
      <c r="A93" s="51">
        <v>89</v>
      </c>
      <c r="B93" s="2" t="s">
        <v>792</v>
      </c>
      <c r="C93" s="21" t="s">
        <v>722</v>
      </c>
    </row>
    <row r="94" spans="1:3" x14ac:dyDescent="0.25">
      <c r="A94" s="51">
        <v>90</v>
      </c>
      <c r="B94" s="2" t="s">
        <v>792</v>
      </c>
      <c r="C94" s="21" t="s">
        <v>931</v>
      </c>
    </row>
    <row r="95" spans="1:3" x14ac:dyDescent="0.25">
      <c r="A95" s="51">
        <v>91</v>
      </c>
      <c r="B95" s="2" t="s">
        <v>792</v>
      </c>
      <c r="C95" s="21" t="s">
        <v>636</v>
      </c>
    </row>
    <row r="96" spans="1:3" x14ac:dyDescent="0.25">
      <c r="A96" s="51">
        <v>92</v>
      </c>
      <c r="B96" s="2" t="s">
        <v>792</v>
      </c>
      <c r="C96" s="21" t="s">
        <v>862</v>
      </c>
    </row>
    <row r="97" spans="1:3" x14ac:dyDescent="0.25">
      <c r="A97" s="51">
        <v>93</v>
      </c>
      <c r="B97" s="2" t="s">
        <v>792</v>
      </c>
      <c r="C97" s="21" t="s">
        <v>637</v>
      </c>
    </row>
    <row r="98" spans="1:3" x14ac:dyDescent="0.25">
      <c r="A98" s="51">
        <v>94</v>
      </c>
      <c r="B98" s="2" t="s">
        <v>792</v>
      </c>
      <c r="C98" s="22" t="s">
        <v>1003</v>
      </c>
    </row>
    <row r="99" spans="1:3" x14ac:dyDescent="0.25">
      <c r="A99" s="51">
        <v>95</v>
      </c>
      <c r="B99" s="2" t="s">
        <v>792</v>
      </c>
      <c r="C99" s="21" t="s">
        <v>570</v>
      </c>
    </row>
    <row r="100" spans="1:3" x14ac:dyDescent="0.25">
      <c r="A100" s="51">
        <v>96</v>
      </c>
      <c r="B100" s="2" t="s">
        <v>792</v>
      </c>
      <c r="C100" s="21" t="s">
        <v>570</v>
      </c>
    </row>
    <row r="101" spans="1:3" x14ac:dyDescent="0.25">
      <c r="A101" s="51">
        <v>97</v>
      </c>
      <c r="B101" s="2" t="s">
        <v>792</v>
      </c>
      <c r="C101" s="21" t="s">
        <v>570</v>
      </c>
    </row>
    <row r="102" spans="1:3" x14ac:dyDescent="0.25">
      <c r="A102" s="51">
        <v>98</v>
      </c>
      <c r="B102" s="2" t="s">
        <v>792</v>
      </c>
      <c r="C102" s="21" t="s">
        <v>570</v>
      </c>
    </row>
    <row r="103" spans="1:3" x14ac:dyDescent="0.25">
      <c r="A103" s="51">
        <v>99</v>
      </c>
      <c r="B103" s="2" t="s">
        <v>792</v>
      </c>
      <c r="C103" s="21" t="s">
        <v>570</v>
      </c>
    </row>
    <row r="104" spans="1:3" x14ac:dyDescent="0.25">
      <c r="A104" s="51">
        <v>100</v>
      </c>
      <c r="B104" s="2" t="s">
        <v>792</v>
      </c>
      <c r="C104" s="21" t="s">
        <v>952</v>
      </c>
    </row>
    <row r="105" spans="1:3" x14ac:dyDescent="0.25">
      <c r="A105" s="51">
        <v>101</v>
      </c>
      <c r="B105" s="2" t="s">
        <v>792</v>
      </c>
      <c r="C105" s="21" t="s">
        <v>964</v>
      </c>
    </row>
    <row r="106" spans="1:3" x14ac:dyDescent="0.25">
      <c r="A106" s="51">
        <v>102</v>
      </c>
      <c r="B106" s="2" t="s">
        <v>792</v>
      </c>
      <c r="C106" s="12" t="s">
        <v>953</v>
      </c>
    </row>
    <row r="107" spans="1:3" x14ac:dyDescent="0.25">
      <c r="A107" s="51">
        <v>103</v>
      </c>
      <c r="B107" s="2" t="s">
        <v>792</v>
      </c>
      <c r="C107" s="21" t="s">
        <v>712</v>
      </c>
    </row>
    <row r="108" spans="1:3" x14ac:dyDescent="0.25">
      <c r="A108" s="51">
        <v>104</v>
      </c>
      <c r="B108" s="2" t="s">
        <v>792</v>
      </c>
      <c r="C108" s="22" t="s">
        <v>943</v>
      </c>
    </row>
    <row r="109" spans="1:3" x14ac:dyDescent="0.25">
      <c r="A109" s="51">
        <v>105</v>
      </c>
      <c r="B109" s="2" t="s">
        <v>792</v>
      </c>
      <c r="C109" s="12" t="s">
        <v>802</v>
      </c>
    </row>
    <row r="110" spans="1:3" x14ac:dyDescent="0.25">
      <c r="A110" s="51">
        <v>106</v>
      </c>
      <c r="B110" s="2" t="s">
        <v>792</v>
      </c>
      <c r="C110" s="12" t="s">
        <v>723</v>
      </c>
    </row>
    <row r="111" spans="1:3" x14ac:dyDescent="0.25">
      <c r="A111" s="51">
        <v>107</v>
      </c>
      <c r="B111" s="2" t="s">
        <v>1051</v>
      </c>
      <c r="C111" s="21" t="s">
        <v>1165</v>
      </c>
    </row>
    <row r="112" spans="1:3" x14ac:dyDescent="0.25">
      <c r="A112" s="51">
        <v>108</v>
      </c>
      <c r="B112" s="3" t="s">
        <v>1052</v>
      </c>
      <c r="C112" s="21" t="s">
        <v>944</v>
      </c>
    </row>
    <row r="118" spans="2:5" x14ac:dyDescent="0.25">
      <c r="E118" s="54"/>
    </row>
    <row r="120" spans="2:5" x14ac:dyDescent="0.25">
      <c r="B120" s="2"/>
      <c r="C120" s="21" t="s">
        <v>1190</v>
      </c>
      <c r="D120" s="51">
        <v>1</v>
      </c>
      <c r="E120" s="55" t="s">
        <v>1212</v>
      </c>
    </row>
    <row r="121" spans="2:5" x14ac:dyDescent="0.25">
      <c r="B121" s="2"/>
      <c r="C121" s="21" t="s">
        <v>704</v>
      </c>
      <c r="D121" s="51">
        <v>1</v>
      </c>
      <c r="E121" s="53" t="s">
        <v>1210</v>
      </c>
    </row>
    <row r="122" spans="2:5" x14ac:dyDescent="0.25">
      <c r="B122" s="2"/>
      <c r="C122" s="21" t="s">
        <v>1189</v>
      </c>
      <c r="D122" s="51">
        <v>1</v>
      </c>
      <c r="E122" s="55" t="s">
        <v>1212</v>
      </c>
    </row>
    <row r="123" spans="2:5" x14ac:dyDescent="0.25">
      <c r="B123" s="2"/>
      <c r="C123" s="21" t="s">
        <v>1199</v>
      </c>
      <c r="D123" s="51">
        <v>1</v>
      </c>
      <c r="E123" s="53" t="s">
        <v>1210</v>
      </c>
    </row>
    <row r="124" spans="2:5" x14ac:dyDescent="0.25">
      <c r="B124" s="2"/>
      <c r="C124" s="21" t="s">
        <v>1217</v>
      </c>
      <c r="D124" s="51">
        <v>1</v>
      </c>
      <c r="E124" s="56" t="s">
        <v>1213</v>
      </c>
    </row>
    <row r="125" spans="2:5" x14ac:dyDescent="0.25">
      <c r="B125" s="2"/>
      <c r="C125" s="22" t="s">
        <v>1216</v>
      </c>
      <c r="D125" s="51">
        <v>1</v>
      </c>
      <c r="E125" s="55" t="s">
        <v>1212</v>
      </c>
    </row>
    <row r="126" spans="2:5" x14ac:dyDescent="0.25">
      <c r="B126" s="2"/>
      <c r="C126" s="21" t="s">
        <v>1215</v>
      </c>
      <c r="D126" s="51">
        <v>1</v>
      </c>
      <c r="E126" s="55" t="s">
        <v>1212</v>
      </c>
    </row>
    <row r="127" spans="2:5" ht="15.75" thickBot="1" x14ac:dyDescent="0.3">
      <c r="B127" s="2"/>
      <c r="C127" s="21" t="s">
        <v>1194</v>
      </c>
      <c r="D127" s="51">
        <v>40</v>
      </c>
      <c r="E127" s="55" t="s">
        <v>1212</v>
      </c>
    </row>
    <row r="128" spans="2:5" x14ac:dyDescent="0.25">
      <c r="B128" s="52"/>
      <c r="C128" s="21" t="s">
        <v>1181</v>
      </c>
      <c r="D128" s="51">
        <v>5</v>
      </c>
      <c r="E128" s="54" t="s">
        <v>1211</v>
      </c>
    </row>
    <row r="129" spans="2:5" x14ac:dyDescent="0.25">
      <c r="B129" s="2"/>
      <c r="C129" s="21" t="s">
        <v>1193</v>
      </c>
      <c r="D129" s="51">
        <v>11</v>
      </c>
      <c r="E129" s="54" t="s">
        <v>1211</v>
      </c>
    </row>
    <row r="130" spans="2:5" x14ac:dyDescent="0.25">
      <c r="B130" s="2"/>
      <c r="C130" s="21" t="s">
        <v>1195</v>
      </c>
      <c r="D130" s="51">
        <v>2</v>
      </c>
      <c r="E130" s="54" t="s">
        <v>1211</v>
      </c>
    </row>
    <row r="131" spans="2:5" x14ac:dyDescent="0.25">
      <c r="B131" s="2"/>
      <c r="C131" s="21" t="s">
        <v>1201</v>
      </c>
      <c r="D131" s="51">
        <v>1</v>
      </c>
      <c r="E131" s="54" t="s">
        <v>1211</v>
      </c>
    </row>
    <row r="132" spans="2:5" x14ac:dyDescent="0.25">
      <c r="B132" s="2"/>
      <c r="C132" s="21" t="s">
        <v>1203</v>
      </c>
      <c r="D132" s="51">
        <v>1</v>
      </c>
      <c r="E132" s="55" t="s">
        <v>1212</v>
      </c>
    </row>
    <row r="133" spans="2:5" x14ac:dyDescent="0.25">
      <c r="B133" s="2"/>
      <c r="C133" s="21" t="s">
        <v>1202</v>
      </c>
      <c r="D133" s="51">
        <v>1</v>
      </c>
      <c r="E133" s="55" t="s">
        <v>1212</v>
      </c>
    </row>
    <row r="134" spans="2:5" x14ac:dyDescent="0.25">
      <c r="B134" s="2"/>
      <c r="C134" s="21" t="s">
        <v>1180</v>
      </c>
      <c r="D134" s="51">
        <v>1</v>
      </c>
      <c r="E134" s="54" t="s">
        <v>1211</v>
      </c>
    </row>
    <row r="135" spans="2:5" x14ac:dyDescent="0.25">
      <c r="B135" s="2"/>
      <c r="C135" s="21" t="s">
        <v>1188</v>
      </c>
      <c r="D135" s="51">
        <v>1</v>
      </c>
      <c r="E135" s="53" t="s">
        <v>1210</v>
      </c>
    </row>
    <row r="136" spans="2:5" x14ac:dyDescent="0.25">
      <c r="B136" s="2"/>
      <c r="C136" s="21" t="s">
        <v>1192</v>
      </c>
      <c r="D136" s="51">
        <v>2</v>
      </c>
      <c r="E136" s="54" t="s">
        <v>1211</v>
      </c>
    </row>
    <row r="137" spans="2:5" x14ac:dyDescent="0.25">
      <c r="B137" s="2"/>
      <c r="C137" s="21" t="s">
        <v>1196</v>
      </c>
      <c r="D137" s="51">
        <v>4</v>
      </c>
      <c r="E137" s="54" t="s">
        <v>1211</v>
      </c>
    </row>
    <row r="138" spans="2:5" x14ac:dyDescent="0.25">
      <c r="B138" s="2"/>
      <c r="C138" s="21" t="s">
        <v>1204</v>
      </c>
      <c r="D138" s="51">
        <v>1</v>
      </c>
      <c r="E138" s="55" t="s">
        <v>1212</v>
      </c>
    </row>
    <row r="139" spans="2:5" x14ac:dyDescent="0.25">
      <c r="B139" s="2"/>
      <c r="C139" s="22" t="s">
        <v>1184</v>
      </c>
      <c r="D139" s="51">
        <v>1</v>
      </c>
      <c r="E139" s="54" t="s">
        <v>1211</v>
      </c>
    </row>
    <row r="140" spans="2:5" x14ac:dyDescent="0.25">
      <c r="B140" s="2"/>
      <c r="C140" s="21" t="s">
        <v>1205</v>
      </c>
      <c r="D140" s="51">
        <v>1</v>
      </c>
      <c r="E140" s="55" t="s">
        <v>1212</v>
      </c>
    </row>
    <row r="141" spans="2:5" x14ac:dyDescent="0.25">
      <c r="B141" s="2"/>
      <c r="C141" s="21" t="s">
        <v>1214</v>
      </c>
      <c r="D141" s="51">
        <v>1</v>
      </c>
      <c r="E141" s="55" t="s">
        <v>1212</v>
      </c>
    </row>
    <row r="142" spans="2:5" x14ac:dyDescent="0.25">
      <c r="B142" s="2"/>
      <c r="C142" s="21" t="s">
        <v>1179</v>
      </c>
      <c r="D142" s="51">
        <v>1</v>
      </c>
      <c r="E142" s="55" t="s">
        <v>1212</v>
      </c>
    </row>
    <row r="143" spans="2:5" x14ac:dyDescent="0.25">
      <c r="B143" s="2"/>
      <c r="C143" s="21" t="s">
        <v>1209</v>
      </c>
      <c r="D143" s="51">
        <v>2</v>
      </c>
      <c r="E143" s="55" t="s">
        <v>1212</v>
      </c>
    </row>
    <row r="144" spans="2:5" x14ac:dyDescent="0.25">
      <c r="B144" s="2"/>
      <c r="C144" s="21" t="s">
        <v>1218</v>
      </c>
      <c r="D144" s="51">
        <v>1</v>
      </c>
      <c r="E144" s="55" t="s">
        <v>1212</v>
      </c>
    </row>
    <row r="145" spans="2:5" x14ac:dyDescent="0.25">
      <c r="B145" s="2"/>
      <c r="C145" s="21" t="s">
        <v>1207</v>
      </c>
      <c r="D145" s="51">
        <v>1</v>
      </c>
      <c r="E145" s="55" t="s">
        <v>1212</v>
      </c>
    </row>
    <row r="146" spans="2:5" x14ac:dyDescent="0.25">
      <c r="B146" s="2"/>
      <c r="C146" s="21" t="s">
        <v>1197</v>
      </c>
      <c r="D146" s="51">
        <v>5</v>
      </c>
      <c r="E146" s="55" t="s">
        <v>1212</v>
      </c>
    </row>
    <row r="147" spans="2:5" x14ac:dyDescent="0.25">
      <c r="B147" s="2"/>
      <c r="C147" s="21" t="s">
        <v>1206</v>
      </c>
      <c r="D147" s="51">
        <v>1</v>
      </c>
      <c r="E147" s="53" t="s">
        <v>1210</v>
      </c>
    </row>
    <row r="148" spans="2:5" x14ac:dyDescent="0.25">
      <c r="B148" s="2"/>
      <c r="C148" s="21" t="s">
        <v>1198</v>
      </c>
      <c r="D148" s="51">
        <v>2</v>
      </c>
      <c r="E148" s="57" t="s">
        <v>1219</v>
      </c>
    </row>
    <row r="149" spans="2:5" x14ac:dyDescent="0.25">
      <c r="B149" s="2"/>
      <c r="C149" s="21" t="s">
        <v>1191</v>
      </c>
      <c r="D149" s="51">
        <v>1</v>
      </c>
      <c r="E149" s="57" t="s">
        <v>1219</v>
      </c>
    </row>
    <row r="150" spans="2:5" x14ac:dyDescent="0.25">
      <c r="B150" s="2"/>
      <c r="C150" s="22" t="s">
        <v>1187</v>
      </c>
      <c r="D150" s="51">
        <v>1</v>
      </c>
      <c r="E150" s="57" t="s">
        <v>1219</v>
      </c>
    </row>
    <row r="151" spans="2:5" x14ac:dyDescent="0.25">
      <c r="B151" s="2"/>
      <c r="C151" s="21" t="s">
        <v>1178</v>
      </c>
      <c r="D151" s="51">
        <v>1</v>
      </c>
      <c r="E151" s="57" t="s">
        <v>1219</v>
      </c>
    </row>
    <row r="152" spans="2:5" x14ac:dyDescent="0.25">
      <c r="B152" s="2"/>
      <c r="C152" s="21" t="s">
        <v>931</v>
      </c>
      <c r="D152" s="51">
        <v>1</v>
      </c>
      <c r="E152" s="53" t="s">
        <v>1210</v>
      </c>
    </row>
    <row r="153" spans="2:5" x14ac:dyDescent="0.25">
      <c r="B153" s="2"/>
      <c r="C153" s="21" t="s">
        <v>1185</v>
      </c>
      <c r="D153" s="51">
        <v>1</v>
      </c>
      <c r="E153" s="53" t="s">
        <v>1210</v>
      </c>
    </row>
    <row r="154" spans="2:5" x14ac:dyDescent="0.25">
      <c r="B154" s="2"/>
      <c r="C154" s="12" t="s">
        <v>1182</v>
      </c>
      <c r="D154" s="51">
        <v>1</v>
      </c>
      <c r="E154" s="53" t="s">
        <v>1210</v>
      </c>
    </row>
    <row r="155" spans="2:5" x14ac:dyDescent="0.25">
      <c r="B155" s="2"/>
      <c r="C155" s="12" t="s">
        <v>1186</v>
      </c>
      <c r="D155" s="51">
        <v>8</v>
      </c>
      <c r="E155" s="55" t="s">
        <v>1212</v>
      </c>
    </row>
    <row r="156" spans="2:5" x14ac:dyDescent="0.25">
      <c r="B156" s="3"/>
      <c r="C156" s="22" t="s">
        <v>1208</v>
      </c>
      <c r="D156" s="51">
        <v>1</v>
      </c>
      <c r="E156" s="55" t="s">
        <v>1212</v>
      </c>
    </row>
    <row r="158" spans="2:5" x14ac:dyDescent="0.25">
      <c r="D158" s="51">
        <f>SUM(D120:D156)</f>
        <v>108</v>
      </c>
    </row>
    <row r="160" spans="2:5" x14ac:dyDescent="0.25">
      <c r="B160" s="37"/>
      <c r="C160" s="37"/>
    </row>
    <row r="161" spans="1:2" ht="15.75" x14ac:dyDescent="0.25">
      <c r="A161" s="58" t="s">
        <v>1212</v>
      </c>
      <c r="B161" s="59">
        <v>1</v>
      </c>
    </row>
    <row r="162" spans="1:2" ht="15.75" x14ac:dyDescent="0.25">
      <c r="A162" s="58" t="s">
        <v>1212</v>
      </c>
      <c r="B162" s="59">
        <v>1</v>
      </c>
    </row>
    <row r="163" spans="1:2" ht="15.75" x14ac:dyDescent="0.25">
      <c r="A163" s="58" t="s">
        <v>1212</v>
      </c>
      <c r="B163" s="59">
        <v>1</v>
      </c>
    </row>
    <row r="164" spans="1:2" ht="15.75" x14ac:dyDescent="0.25">
      <c r="A164" s="58" t="s">
        <v>1212</v>
      </c>
      <c r="B164" s="59">
        <v>1</v>
      </c>
    </row>
    <row r="165" spans="1:2" ht="15.75" x14ac:dyDescent="0.25">
      <c r="A165" s="58" t="s">
        <v>1212</v>
      </c>
      <c r="B165" s="59">
        <v>40</v>
      </c>
    </row>
    <row r="166" spans="1:2" ht="15.75" x14ac:dyDescent="0.25">
      <c r="A166" s="58" t="s">
        <v>1212</v>
      </c>
      <c r="B166" s="59">
        <v>1</v>
      </c>
    </row>
    <row r="167" spans="1:2" ht="15.75" x14ac:dyDescent="0.25">
      <c r="A167" s="58" t="s">
        <v>1212</v>
      </c>
      <c r="B167" s="59">
        <v>1</v>
      </c>
    </row>
    <row r="168" spans="1:2" ht="15.75" x14ac:dyDescent="0.25">
      <c r="A168" s="58" t="s">
        <v>1212</v>
      </c>
      <c r="B168" s="59">
        <v>1</v>
      </c>
    </row>
    <row r="169" spans="1:2" ht="15.75" x14ac:dyDescent="0.25">
      <c r="A169" s="58" t="s">
        <v>1212</v>
      </c>
      <c r="B169" s="59">
        <v>1</v>
      </c>
    </row>
    <row r="170" spans="1:2" ht="15.75" x14ac:dyDescent="0.25">
      <c r="A170" s="58" t="s">
        <v>1212</v>
      </c>
      <c r="B170" s="59">
        <v>1</v>
      </c>
    </row>
    <row r="171" spans="1:2" ht="15.75" x14ac:dyDescent="0.25">
      <c r="A171" s="58" t="s">
        <v>1212</v>
      </c>
      <c r="B171" s="59">
        <v>1</v>
      </c>
    </row>
    <row r="172" spans="1:2" ht="15.75" x14ac:dyDescent="0.25">
      <c r="A172" s="58" t="s">
        <v>1212</v>
      </c>
      <c r="B172" s="59">
        <v>2</v>
      </c>
    </row>
    <row r="173" spans="1:2" ht="15.75" x14ac:dyDescent="0.25">
      <c r="A173" s="58" t="s">
        <v>1212</v>
      </c>
      <c r="B173" s="59">
        <v>1</v>
      </c>
    </row>
    <row r="174" spans="1:2" ht="15.75" x14ac:dyDescent="0.25">
      <c r="A174" s="58" t="s">
        <v>1212</v>
      </c>
      <c r="B174" s="59">
        <v>1</v>
      </c>
    </row>
    <row r="175" spans="1:2" ht="15.75" x14ac:dyDescent="0.25">
      <c r="A175" s="58" t="s">
        <v>1212</v>
      </c>
      <c r="B175" s="59">
        <v>5</v>
      </c>
    </row>
    <row r="176" spans="1:2" ht="15.75" x14ac:dyDescent="0.25">
      <c r="A176" s="58" t="s">
        <v>1212</v>
      </c>
      <c r="B176" s="59">
        <v>8</v>
      </c>
    </row>
    <row r="177" spans="1:3" ht="15.75" x14ac:dyDescent="0.25">
      <c r="A177" s="58" t="s">
        <v>1212</v>
      </c>
      <c r="B177" s="59">
        <v>1</v>
      </c>
      <c r="C177" s="64">
        <f>SUM(B161:B177)</f>
        <v>68</v>
      </c>
    </row>
    <row r="178" spans="1:3" ht="15.75" x14ac:dyDescent="0.25">
      <c r="A178" s="62" t="s">
        <v>1211</v>
      </c>
      <c r="B178" s="59">
        <v>5</v>
      </c>
    </row>
    <row r="179" spans="1:3" ht="15.75" x14ac:dyDescent="0.25">
      <c r="A179" s="62" t="s">
        <v>1211</v>
      </c>
      <c r="B179" s="59">
        <v>11</v>
      </c>
    </row>
    <row r="180" spans="1:3" ht="15.75" x14ac:dyDescent="0.25">
      <c r="A180" s="62" t="s">
        <v>1211</v>
      </c>
      <c r="B180" s="59">
        <v>2</v>
      </c>
    </row>
    <row r="181" spans="1:3" ht="15.75" x14ac:dyDescent="0.25">
      <c r="A181" s="62" t="s">
        <v>1211</v>
      </c>
      <c r="B181" s="59">
        <v>1</v>
      </c>
    </row>
    <row r="182" spans="1:3" ht="15.75" x14ac:dyDescent="0.25">
      <c r="A182" s="62" t="s">
        <v>1211</v>
      </c>
      <c r="B182" s="59">
        <v>1</v>
      </c>
    </row>
    <row r="183" spans="1:3" ht="15.75" x14ac:dyDescent="0.25">
      <c r="A183" s="62" t="s">
        <v>1211</v>
      </c>
      <c r="B183" s="59">
        <v>2</v>
      </c>
    </row>
    <row r="184" spans="1:3" ht="15.75" x14ac:dyDescent="0.25">
      <c r="A184" s="62" t="s">
        <v>1211</v>
      </c>
      <c r="B184" s="59">
        <v>4</v>
      </c>
    </row>
    <row r="185" spans="1:3" ht="15.75" x14ac:dyDescent="0.25">
      <c r="A185" s="62" t="s">
        <v>1211</v>
      </c>
      <c r="B185" s="59">
        <v>1</v>
      </c>
      <c r="C185" s="64">
        <f>SUM(B178:B185)</f>
        <v>27</v>
      </c>
    </row>
    <row r="186" spans="1:3" ht="15.75" x14ac:dyDescent="0.25">
      <c r="A186" s="63" t="s">
        <v>1219</v>
      </c>
      <c r="B186" s="59">
        <v>2</v>
      </c>
    </row>
    <row r="187" spans="1:3" ht="15.75" x14ac:dyDescent="0.25">
      <c r="A187" s="63" t="s">
        <v>1219</v>
      </c>
      <c r="B187" s="59">
        <v>1</v>
      </c>
    </row>
    <row r="188" spans="1:3" ht="15.75" x14ac:dyDescent="0.25">
      <c r="A188" s="63" t="s">
        <v>1219</v>
      </c>
      <c r="B188" s="59">
        <v>1</v>
      </c>
    </row>
    <row r="189" spans="1:3" ht="15.75" x14ac:dyDescent="0.25">
      <c r="A189" s="63" t="s">
        <v>1219</v>
      </c>
      <c r="B189" s="59">
        <v>1</v>
      </c>
      <c r="C189" s="64">
        <f>SUM(B186:B189)</f>
        <v>5</v>
      </c>
    </row>
    <row r="190" spans="1:3" ht="15.75" x14ac:dyDescent="0.25">
      <c r="A190" s="60" t="s">
        <v>1210</v>
      </c>
      <c r="B190" s="59">
        <v>1</v>
      </c>
    </row>
    <row r="191" spans="1:3" ht="15.75" x14ac:dyDescent="0.25">
      <c r="A191" s="60" t="s">
        <v>1210</v>
      </c>
      <c r="B191" s="59">
        <v>1</v>
      </c>
    </row>
    <row r="192" spans="1:3" ht="15.75" x14ac:dyDescent="0.25">
      <c r="A192" s="60" t="s">
        <v>1210</v>
      </c>
      <c r="B192" s="59">
        <v>1</v>
      </c>
    </row>
    <row r="193" spans="1:3" ht="15.75" x14ac:dyDescent="0.25">
      <c r="A193" s="60" t="s">
        <v>1210</v>
      </c>
      <c r="B193" s="59">
        <v>1</v>
      </c>
    </row>
    <row r="194" spans="1:3" ht="15.75" x14ac:dyDescent="0.25">
      <c r="A194" s="60" t="s">
        <v>1210</v>
      </c>
      <c r="B194" s="59">
        <v>1</v>
      </c>
    </row>
    <row r="195" spans="1:3" ht="15.75" x14ac:dyDescent="0.25">
      <c r="A195" s="60" t="s">
        <v>1210</v>
      </c>
      <c r="B195" s="59">
        <v>1</v>
      </c>
    </row>
    <row r="196" spans="1:3" ht="15.75" x14ac:dyDescent="0.25">
      <c r="A196" s="60" t="s">
        <v>1210</v>
      </c>
      <c r="B196" s="59">
        <v>1</v>
      </c>
      <c r="C196" s="64">
        <f>SUM(B190:B196)</f>
        <v>7</v>
      </c>
    </row>
    <row r="197" spans="1:3" ht="15.75" x14ac:dyDescent="0.25">
      <c r="A197" s="61" t="s">
        <v>1213</v>
      </c>
      <c r="B197" s="59">
        <v>1</v>
      </c>
      <c r="C197" s="64">
        <f>SUM(B197)</f>
        <v>1</v>
      </c>
    </row>
    <row r="198" spans="1:3" x14ac:dyDescent="0.25">
      <c r="B198" s="16"/>
      <c r="C198" s="17">
        <f>SUM(C177:C197)</f>
        <v>108</v>
      </c>
    </row>
    <row r="199" spans="1:3" x14ac:dyDescent="0.25">
      <c r="B199" s="16"/>
      <c r="C199" s="37"/>
    </row>
    <row r="200" spans="1:3" x14ac:dyDescent="0.25">
      <c r="A200" s="58" t="s">
        <v>1212</v>
      </c>
      <c r="B200" s="65">
        <f>(C177*100)/C198</f>
        <v>62.962962962962962</v>
      </c>
      <c r="C200" s="16"/>
    </row>
    <row r="201" spans="1:3" x14ac:dyDescent="0.25">
      <c r="A201" s="62" t="s">
        <v>1211</v>
      </c>
      <c r="B201" s="65">
        <f>(C185*100)/C198</f>
        <v>25</v>
      </c>
      <c r="C201" s="16"/>
    </row>
    <row r="202" spans="1:3" x14ac:dyDescent="0.25">
      <c r="A202" s="63" t="s">
        <v>1219</v>
      </c>
      <c r="B202" s="65">
        <f>(C189*100)/C198</f>
        <v>4.6296296296296298</v>
      </c>
      <c r="C202" s="37"/>
    </row>
    <row r="203" spans="1:3" x14ac:dyDescent="0.25">
      <c r="A203" s="60" t="s">
        <v>1210</v>
      </c>
      <c r="B203" s="65">
        <f>(C196*100)/C198</f>
        <v>6.4814814814814818</v>
      </c>
      <c r="C203" s="16"/>
    </row>
    <row r="204" spans="1:3" x14ac:dyDescent="0.25">
      <c r="A204" s="61" t="s">
        <v>1213</v>
      </c>
      <c r="B204" s="65">
        <f>(C197*100)/C198</f>
        <v>0.92592592592592593</v>
      </c>
      <c r="C204" s="16"/>
    </row>
    <row r="205" spans="1:3" x14ac:dyDescent="0.25">
      <c r="B205" s="16"/>
      <c r="C205" s="37"/>
    </row>
    <row r="206" spans="1:3" x14ac:dyDescent="0.25">
      <c r="B206" s="16"/>
      <c r="C206" s="16"/>
    </row>
    <row r="207" spans="1:3" x14ac:dyDescent="0.25">
      <c r="B207" s="16"/>
      <c r="C207" s="16"/>
    </row>
    <row r="208" spans="1:3" x14ac:dyDescent="0.25">
      <c r="B208" s="37"/>
      <c r="C208" s="38"/>
    </row>
    <row r="209" spans="2:5" x14ac:dyDescent="0.25">
      <c r="B209" s="16"/>
      <c r="C209" s="21" t="s">
        <v>1190</v>
      </c>
      <c r="D209" s="51">
        <v>1</v>
      </c>
      <c r="E209" s="55" t="s">
        <v>1224</v>
      </c>
    </row>
    <row r="210" spans="2:5" x14ac:dyDescent="0.25">
      <c r="B210" s="16"/>
      <c r="C210" s="21" t="s">
        <v>1189</v>
      </c>
      <c r="D210" s="51">
        <v>1</v>
      </c>
      <c r="E210" s="55" t="s">
        <v>1224</v>
      </c>
    </row>
    <row r="211" spans="2:5" x14ac:dyDescent="0.25">
      <c r="B211" s="16"/>
      <c r="C211" s="22" t="s">
        <v>1216</v>
      </c>
      <c r="D211" s="51">
        <v>1</v>
      </c>
      <c r="E211" s="55" t="s">
        <v>1224</v>
      </c>
    </row>
    <row r="212" spans="2:5" x14ac:dyDescent="0.25">
      <c r="B212" s="38"/>
      <c r="C212" s="21" t="s">
        <v>1215</v>
      </c>
      <c r="D212" s="51">
        <v>1</v>
      </c>
      <c r="E212" s="55" t="s">
        <v>1224</v>
      </c>
    </row>
    <row r="213" spans="2:5" x14ac:dyDescent="0.25">
      <c r="B213" s="16"/>
      <c r="C213" s="21" t="s">
        <v>1194</v>
      </c>
      <c r="D213" s="51">
        <v>40</v>
      </c>
      <c r="E213" s="55" t="s">
        <v>1224</v>
      </c>
    </row>
    <row r="214" spans="2:5" x14ac:dyDescent="0.25">
      <c r="B214" s="16"/>
      <c r="C214" s="21" t="s">
        <v>1203</v>
      </c>
      <c r="D214" s="51">
        <v>1</v>
      </c>
      <c r="E214" s="55" t="s">
        <v>1224</v>
      </c>
    </row>
    <row r="215" spans="2:5" x14ac:dyDescent="0.25">
      <c r="B215" s="16"/>
      <c r="C215" s="21" t="s">
        <v>1202</v>
      </c>
      <c r="D215" s="51">
        <v>1</v>
      </c>
      <c r="E215" s="55" t="s">
        <v>1224</v>
      </c>
    </row>
    <row r="216" spans="2:5" x14ac:dyDescent="0.25">
      <c r="B216" s="16"/>
      <c r="C216" s="21" t="s">
        <v>1204</v>
      </c>
      <c r="D216" s="51">
        <v>1</v>
      </c>
      <c r="E216" s="55" t="s">
        <v>1224</v>
      </c>
    </row>
    <row r="217" spans="2:5" x14ac:dyDescent="0.25">
      <c r="B217" s="16"/>
      <c r="C217" s="21" t="s">
        <v>1205</v>
      </c>
      <c r="D217" s="51">
        <v>1</v>
      </c>
      <c r="E217" s="55" t="s">
        <v>1224</v>
      </c>
    </row>
    <row r="218" spans="2:5" x14ac:dyDescent="0.25">
      <c r="B218" s="16"/>
      <c r="C218" s="21" t="s">
        <v>1214</v>
      </c>
      <c r="D218" s="51">
        <v>1</v>
      </c>
      <c r="E218" s="55" t="s">
        <v>1224</v>
      </c>
    </row>
    <row r="219" spans="2:5" x14ac:dyDescent="0.25">
      <c r="B219" s="16"/>
      <c r="C219" s="21" t="s">
        <v>1179</v>
      </c>
      <c r="D219" s="51">
        <v>1</v>
      </c>
      <c r="E219" s="55" t="s">
        <v>1224</v>
      </c>
    </row>
    <row r="220" spans="2:5" x14ac:dyDescent="0.25">
      <c r="B220" s="16"/>
      <c r="C220" s="21" t="s">
        <v>1209</v>
      </c>
      <c r="D220" s="51">
        <v>2</v>
      </c>
      <c r="E220" s="55" t="s">
        <v>1224</v>
      </c>
    </row>
    <row r="221" spans="2:5" x14ac:dyDescent="0.25">
      <c r="B221" s="16"/>
      <c r="C221" s="21" t="s">
        <v>1218</v>
      </c>
      <c r="D221" s="51">
        <v>1</v>
      </c>
      <c r="E221" s="55" t="s">
        <v>1224</v>
      </c>
    </row>
    <row r="222" spans="2:5" x14ac:dyDescent="0.25">
      <c r="B222" s="16"/>
      <c r="C222" s="21" t="s">
        <v>1207</v>
      </c>
      <c r="D222" s="51">
        <v>1</v>
      </c>
      <c r="E222" s="55" t="s">
        <v>1224</v>
      </c>
    </row>
    <row r="223" spans="2:5" x14ac:dyDescent="0.25">
      <c r="B223" s="37"/>
      <c r="C223" s="21" t="s">
        <v>1197</v>
      </c>
      <c r="D223" s="51">
        <v>5</v>
      </c>
      <c r="E223" s="55" t="s">
        <v>1224</v>
      </c>
    </row>
    <row r="224" spans="2:5" x14ac:dyDescent="0.25">
      <c r="B224" s="16"/>
      <c r="C224" s="12" t="s">
        <v>1186</v>
      </c>
      <c r="D224" s="51">
        <v>8</v>
      </c>
      <c r="E224" s="55" t="s">
        <v>1224</v>
      </c>
    </row>
    <row r="225" spans="2:5" x14ac:dyDescent="0.25">
      <c r="B225" s="16"/>
      <c r="C225" s="22" t="s">
        <v>1208</v>
      </c>
      <c r="D225" s="51">
        <v>1</v>
      </c>
      <c r="E225" s="55" t="s">
        <v>1224</v>
      </c>
    </row>
    <row r="226" spans="2:5" x14ac:dyDescent="0.25">
      <c r="B226" s="38"/>
    </row>
    <row r="227" spans="2:5" x14ac:dyDescent="0.25">
      <c r="B227" s="16"/>
      <c r="C227" s="21" t="s">
        <v>1181</v>
      </c>
      <c r="D227" s="51">
        <v>5</v>
      </c>
      <c r="E227" s="54" t="s">
        <v>1223</v>
      </c>
    </row>
    <row r="228" spans="2:5" x14ac:dyDescent="0.25">
      <c r="B228" s="16"/>
      <c r="C228" s="21" t="s">
        <v>1193</v>
      </c>
      <c r="D228" s="51">
        <v>11</v>
      </c>
      <c r="E228" s="54" t="s">
        <v>1223</v>
      </c>
    </row>
    <row r="229" spans="2:5" x14ac:dyDescent="0.25">
      <c r="B229" s="16"/>
      <c r="C229" s="21" t="s">
        <v>1195</v>
      </c>
      <c r="D229" s="51">
        <v>2</v>
      </c>
      <c r="E229" s="54" t="s">
        <v>1223</v>
      </c>
    </row>
    <row r="230" spans="2:5" x14ac:dyDescent="0.25">
      <c r="B230" s="16"/>
      <c r="C230" s="21" t="s">
        <v>1201</v>
      </c>
      <c r="D230" s="51">
        <v>1</v>
      </c>
      <c r="E230" s="54" t="s">
        <v>1223</v>
      </c>
    </row>
    <row r="231" spans="2:5" x14ac:dyDescent="0.25">
      <c r="B231" s="16"/>
      <c r="C231" s="21" t="s">
        <v>1180</v>
      </c>
      <c r="D231" s="51">
        <v>1</v>
      </c>
      <c r="E231" s="54" t="s">
        <v>1223</v>
      </c>
    </row>
    <row r="232" spans="2:5" x14ac:dyDescent="0.25">
      <c r="B232" s="38"/>
      <c r="C232" s="21" t="s">
        <v>1192</v>
      </c>
      <c r="D232" s="51">
        <v>2</v>
      </c>
      <c r="E232" s="54" t="s">
        <v>1223</v>
      </c>
    </row>
    <row r="233" spans="2:5" x14ac:dyDescent="0.25">
      <c r="B233" s="16"/>
      <c r="C233" s="21" t="s">
        <v>1196</v>
      </c>
      <c r="D233" s="51">
        <v>4</v>
      </c>
      <c r="E233" s="54" t="s">
        <v>1223</v>
      </c>
    </row>
    <row r="234" spans="2:5" x14ac:dyDescent="0.25">
      <c r="B234" s="16"/>
      <c r="C234" s="22" t="s">
        <v>1184</v>
      </c>
      <c r="D234" s="51">
        <v>1</v>
      </c>
      <c r="E234" s="54" t="s">
        <v>1223</v>
      </c>
    </row>
    <row r="235" spans="2:5" x14ac:dyDescent="0.25">
      <c r="B235" s="16"/>
    </row>
    <row r="236" spans="2:5" x14ac:dyDescent="0.25">
      <c r="B236" s="16"/>
      <c r="C236" s="21" t="s">
        <v>1198</v>
      </c>
      <c r="D236" s="51">
        <v>2</v>
      </c>
      <c r="E236" s="57" t="s">
        <v>1220</v>
      </c>
    </row>
    <row r="237" spans="2:5" x14ac:dyDescent="0.25">
      <c r="B237" s="16"/>
      <c r="C237" s="21" t="s">
        <v>1191</v>
      </c>
      <c r="D237" s="51">
        <v>1</v>
      </c>
      <c r="E237" s="57" t="s">
        <v>1220</v>
      </c>
    </row>
    <row r="238" spans="2:5" x14ac:dyDescent="0.25">
      <c r="B238" s="37"/>
      <c r="C238" s="22" t="s">
        <v>1187</v>
      </c>
      <c r="D238" s="51">
        <v>1</v>
      </c>
      <c r="E238" s="57" t="s">
        <v>1220</v>
      </c>
    </row>
    <row r="239" spans="2:5" x14ac:dyDescent="0.25">
      <c r="B239" s="16"/>
      <c r="C239" s="21" t="s">
        <v>1178</v>
      </c>
      <c r="D239" s="51">
        <v>1</v>
      </c>
      <c r="E239" s="57" t="s">
        <v>1220</v>
      </c>
    </row>
    <row r="240" spans="2:5" x14ac:dyDescent="0.25">
      <c r="B240" s="16"/>
      <c r="C240" s="16"/>
    </row>
    <row r="241" spans="2:5" x14ac:dyDescent="0.25">
      <c r="B241" s="38"/>
      <c r="C241" s="21" t="s">
        <v>704</v>
      </c>
      <c r="D241" s="51">
        <v>1</v>
      </c>
      <c r="E241" s="53" t="s">
        <v>1221</v>
      </c>
    </row>
    <row r="242" spans="2:5" x14ac:dyDescent="0.25">
      <c r="B242" s="16"/>
      <c r="C242" s="21" t="s">
        <v>1199</v>
      </c>
      <c r="D242" s="51">
        <v>1</v>
      </c>
      <c r="E242" s="53" t="s">
        <v>1221</v>
      </c>
    </row>
    <row r="243" spans="2:5" x14ac:dyDescent="0.25">
      <c r="B243" s="16"/>
      <c r="C243" s="21" t="s">
        <v>1188</v>
      </c>
      <c r="D243" s="51">
        <v>1</v>
      </c>
      <c r="E243" s="53" t="s">
        <v>1221</v>
      </c>
    </row>
    <row r="244" spans="2:5" x14ac:dyDescent="0.25">
      <c r="B244" s="16"/>
      <c r="C244" s="21" t="s">
        <v>1206</v>
      </c>
      <c r="D244" s="51">
        <v>1</v>
      </c>
      <c r="E244" s="53" t="s">
        <v>1221</v>
      </c>
    </row>
    <row r="245" spans="2:5" x14ac:dyDescent="0.25">
      <c r="B245" s="16"/>
      <c r="C245" s="21" t="s">
        <v>931</v>
      </c>
      <c r="D245" s="51">
        <v>1</v>
      </c>
      <c r="E245" s="53" t="s">
        <v>1221</v>
      </c>
    </row>
    <row r="246" spans="2:5" x14ac:dyDescent="0.25">
      <c r="B246" s="38"/>
      <c r="C246" s="21" t="s">
        <v>1185</v>
      </c>
      <c r="D246" s="51">
        <v>1</v>
      </c>
      <c r="E246" s="53" t="s">
        <v>1221</v>
      </c>
    </row>
    <row r="247" spans="2:5" x14ac:dyDescent="0.25">
      <c r="B247" s="16"/>
      <c r="C247" s="12" t="s">
        <v>1182</v>
      </c>
      <c r="D247" s="51">
        <v>1</v>
      </c>
      <c r="E247" s="53" t="s">
        <v>1221</v>
      </c>
    </row>
    <row r="248" spans="2:5" x14ac:dyDescent="0.25">
      <c r="B248" s="16"/>
      <c r="C248" s="16"/>
    </row>
    <row r="249" spans="2:5" x14ac:dyDescent="0.25">
      <c r="B249" s="16"/>
      <c r="C249" s="21" t="s">
        <v>1217</v>
      </c>
      <c r="D249" s="51">
        <v>1</v>
      </c>
      <c r="E249" s="56" t="s">
        <v>1222</v>
      </c>
    </row>
    <row r="250" spans="2:5" x14ac:dyDescent="0.25">
      <c r="B250" s="16"/>
    </row>
    <row r="251" spans="2:5" x14ac:dyDescent="0.25">
      <c r="B251" s="16"/>
    </row>
    <row r="252" spans="2:5" x14ac:dyDescent="0.25">
      <c r="B252" s="16"/>
    </row>
    <row r="253" spans="2:5" x14ac:dyDescent="0.25">
      <c r="B253" s="16"/>
    </row>
    <row r="254" spans="2:5" x14ac:dyDescent="0.25">
      <c r="B254" s="16"/>
    </row>
    <row r="255" spans="2:5" x14ac:dyDescent="0.25">
      <c r="B255" s="16"/>
    </row>
    <row r="256" spans="2:5" x14ac:dyDescent="0.25">
      <c r="B256" s="16"/>
    </row>
    <row r="257" spans="2:3" x14ac:dyDescent="0.25">
      <c r="B257" s="16"/>
    </row>
    <row r="258" spans="2:3" x14ac:dyDescent="0.25">
      <c r="B258" s="16"/>
    </row>
    <row r="259" spans="2:3" x14ac:dyDescent="0.25">
      <c r="B259" s="16"/>
    </row>
    <row r="260" spans="2:3" x14ac:dyDescent="0.25">
      <c r="B260" s="16"/>
      <c r="C260" s="16"/>
    </row>
    <row r="261" spans="2:3" x14ac:dyDescent="0.25">
      <c r="B261" s="16"/>
      <c r="C261" s="16"/>
    </row>
    <row r="262" spans="2:3" x14ac:dyDescent="0.25">
      <c r="B262" s="16"/>
      <c r="C262" s="16"/>
    </row>
    <row r="263" spans="2:3" x14ac:dyDescent="0.25">
      <c r="B263" s="16"/>
      <c r="C263" s="16"/>
    </row>
    <row r="264" spans="2:3" x14ac:dyDescent="0.25">
      <c r="B264" s="16"/>
      <c r="C264" s="16"/>
    </row>
    <row r="265" spans="2:3" x14ac:dyDescent="0.25">
      <c r="B265" s="16"/>
      <c r="C265" s="37"/>
    </row>
    <row r="266" spans="2:3" x14ac:dyDescent="0.25">
      <c r="B266" s="16"/>
      <c r="C266" s="16"/>
    </row>
    <row r="267" spans="2:3" x14ac:dyDescent="0.25">
      <c r="B267" s="38"/>
      <c r="C267" s="16"/>
    </row>
    <row r="268" spans="2:3" x14ac:dyDescent="0.25">
      <c r="B268" s="16"/>
      <c r="C268" s="37"/>
    </row>
    <row r="269" spans="2:3" x14ac:dyDescent="0.25">
      <c r="B269" s="16"/>
      <c r="C269" s="16"/>
    </row>
    <row r="270" spans="2:3" x14ac:dyDescent="0.25">
      <c r="B270" s="16"/>
      <c r="C270" s="16"/>
    </row>
    <row r="271" spans="2:3" x14ac:dyDescent="0.25">
      <c r="B271" s="38"/>
      <c r="C271" s="16"/>
    </row>
    <row r="272" spans="2:3" x14ac:dyDescent="0.25">
      <c r="B272" s="16"/>
      <c r="C272" s="16"/>
    </row>
    <row r="273" spans="2:3" x14ac:dyDescent="0.25">
      <c r="B273" s="16"/>
      <c r="C273" s="37"/>
    </row>
    <row r="274" spans="2:3" x14ac:dyDescent="0.25">
      <c r="B274" s="16"/>
      <c r="C274" s="16"/>
    </row>
    <row r="275" spans="2:3" x14ac:dyDescent="0.25">
      <c r="B275" s="16"/>
      <c r="C275" s="16"/>
    </row>
    <row r="276" spans="2:3" x14ac:dyDescent="0.25">
      <c r="B276" s="16"/>
      <c r="C276" s="16"/>
    </row>
    <row r="277" spans="2:3" x14ac:dyDescent="0.25">
      <c r="B277" s="16"/>
      <c r="C277" s="16"/>
    </row>
    <row r="278" spans="2:3" x14ac:dyDescent="0.25">
      <c r="B278" s="38"/>
      <c r="C278" s="16"/>
    </row>
    <row r="279" spans="2:3" x14ac:dyDescent="0.25">
      <c r="B279" s="16"/>
      <c r="C279" s="16"/>
    </row>
    <row r="280" spans="2:3" x14ac:dyDescent="0.25">
      <c r="B280" s="16"/>
      <c r="C280" s="16"/>
    </row>
    <row r="281" spans="2:3" x14ac:dyDescent="0.25">
      <c r="B281" s="16"/>
      <c r="C281" s="16"/>
    </row>
    <row r="282" spans="2:3" x14ac:dyDescent="0.25">
      <c r="B282" s="16"/>
      <c r="C282" s="16"/>
    </row>
    <row r="283" spans="2:3" x14ac:dyDescent="0.25">
      <c r="B283" s="16"/>
      <c r="C283" s="16"/>
    </row>
    <row r="284" spans="2:3" x14ac:dyDescent="0.25">
      <c r="B284" s="16"/>
      <c r="C284" s="16"/>
    </row>
    <row r="285" spans="2:3" x14ac:dyDescent="0.25">
      <c r="B285" s="16"/>
      <c r="C285" s="37"/>
    </row>
    <row r="286" spans="2:3" x14ac:dyDescent="0.25">
      <c r="B286" s="16"/>
      <c r="C286" s="16"/>
    </row>
    <row r="287" spans="2:3" x14ac:dyDescent="0.25">
      <c r="B287" s="16"/>
      <c r="C287" s="16"/>
    </row>
    <row r="288" spans="2:3" x14ac:dyDescent="0.25">
      <c r="B288" s="16"/>
      <c r="C288" s="16"/>
    </row>
    <row r="289" spans="2:3" x14ac:dyDescent="0.25">
      <c r="B289" s="16"/>
      <c r="C289" s="16"/>
    </row>
    <row r="290" spans="2:3" x14ac:dyDescent="0.25">
      <c r="B290" s="16"/>
      <c r="C290" s="16"/>
    </row>
    <row r="291" spans="2:3" x14ac:dyDescent="0.25">
      <c r="B291" s="16"/>
      <c r="C291" s="16"/>
    </row>
    <row r="292" spans="2:3" x14ac:dyDescent="0.25">
      <c r="B292" s="37"/>
      <c r="C292" s="37"/>
    </row>
    <row r="293" spans="2:3" x14ac:dyDescent="0.25">
      <c r="B293" s="16"/>
      <c r="C293" s="16"/>
    </row>
    <row r="294" spans="2:3" x14ac:dyDescent="0.25">
      <c r="B294" s="16"/>
      <c r="C294" s="16"/>
    </row>
    <row r="295" spans="2:3" x14ac:dyDescent="0.25">
      <c r="B295" s="16"/>
      <c r="C295" s="38"/>
    </row>
    <row r="296" spans="2:3" x14ac:dyDescent="0.25">
      <c r="B296" s="16"/>
      <c r="C296" s="16"/>
    </row>
    <row r="297" spans="2:3" x14ac:dyDescent="0.25">
      <c r="B297" s="16"/>
      <c r="C297" s="37"/>
    </row>
    <row r="298" spans="2:3" x14ac:dyDescent="0.25">
      <c r="B298" s="16"/>
      <c r="C298" s="16"/>
    </row>
    <row r="299" spans="2:3" x14ac:dyDescent="0.25">
      <c r="B299" s="16"/>
      <c r="C299" s="16"/>
    </row>
    <row r="300" spans="2:3" x14ac:dyDescent="0.25">
      <c r="B300" s="16"/>
      <c r="C300" s="16"/>
    </row>
    <row r="301" spans="2:3" x14ac:dyDescent="0.25">
      <c r="B301" s="16"/>
      <c r="C301" s="16"/>
    </row>
    <row r="302" spans="2:3" x14ac:dyDescent="0.25">
      <c r="B302" s="37"/>
      <c r="C302" s="37"/>
    </row>
    <row r="303" spans="2:3" x14ac:dyDescent="0.25">
      <c r="B303" s="16"/>
      <c r="C303" s="37"/>
    </row>
    <row r="304" spans="2:3" x14ac:dyDescent="0.25">
      <c r="B304" s="16"/>
      <c r="C304" s="16"/>
    </row>
    <row r="305" spans="2:3" x14ac:dyDescent="0.25">
      <c r="B305" s="16"/>
      <c r="C305" s="37"/>
    </row>
    <row r="306" spans="2:3" x14ac:dyDescent="0.25">
      <c r="B306" s="16"/>
      <c r="C306" s="16"/>
    </row>
    <row r="307" spans="2:3" x14ac:dyDescent="0.25">
      <c r="B307" s="16"/>
      <c r="C307" s="16"/>
    </row>
    <row r="308" spans="2:3" x14ac:dyDescent="0.25">
      <c r="B308" s="16"/>
      <c r="C308" s="37"/>
    </row>
    <row r="309" spans="2:3" x14ac:dyDescent="0.25">
      <c r="B309" s="16"/>
      <c r="C309" s="16"/>
    </row>
    <row r="310" spans="2:3" x14ac:dyDescent="0.25">
      <c r="B310" s="16"/>
      <c r="C310" s="16"/>
    </row>
    <row r="311" spans="2:3" x14ac:dyDescent="0.25">
      <c r="B311" s="16"/>
      <c r="C311" s="37"/>
    </row>
    <row r="312" spans="2:3" x14ac:dyDescent="0.25">
      <c r="B312" s="16"/>
      <c r="C312" s="16"/>
    </row>
    <row r="313" spans="2:3" x14ac:dyDescent="0.25">
      <c r="B313" s="16"/>
      <c r="C313" s="16"/>
    </row>
    <row r="314" spans="2:3" x14ac:dyDescent="0.25">
      <c r="B314" s="16"/>
      <c r="C314" s="16"/>
    </row>
    <row r="315" spans="2:3" x14ac:dyDescent="0.25">
      <c r="B315" s="16"/>
      <c r="C315" s="38"/>
    </row>
    <row r="316" spans="2:3" x14ac:dyDescent="0.25">
      <c r="B316" s="16"/>
      <c r="C316" s="38"/>
    </row>
    <row r="317" spans="2:3" x14ac:dyDescent="0.25">
      <c r="B317" s="16"/>
      <c r="C317" s="16"/>
    </row>
    <row r="318" spans="2:3" x14ac:dyDescent="0.25">
      <c r="B318" s="16"/>
      <c r="C318" s="16"/>
    </row>
    <row r="319" spans="2:3" x14ac:dyDescent="0.25">
      <c r="B319" s="16"/>
      <c r="C319" s="16"/>
    </row>
    <row r="320" spans="2:3" x14ac:dyDescent="0.25">
      <c r="B320" s="16"/>
      <c r="C320" s="37"/>
    </row>
    <row r="321" spans="2:3" x14ac:dyDescent="0.25">
      <c r="B321" s="16"/>
      <c r="C321" s="38"/>
    </row>
    <row r="322" spans="2:3" x14ac:dyDescent="0.25">
      <c r="B322" s="16"/>
      <c r="C322" s="16"/>
    </row>
    <row r="323" spans="2:3" x14ac:dyDescent="0.25">
      <c r="B323" s="38"/>
      <c r="C323" s="16"/>
    </row>
    <row r="324" spans="2:3" x14ac:dyDescent="0.25">
      <c r="B324" s="16"/>
      <c r="C324" s="16"/>
    </row>
    <row r="325" spans="2:3" x14ac:dyDescent="0.25">
      <c r="B325" s="16"/>
      <c r="C325" s="16"/>
    </row>
    <row r="326" spans="2:3" x14ac:dyDescent="0.25">
      <c r="B326" s="16"/>
      <c r="C326" s="16"/>
    </row>
    <row r="327" spans="2:3" x14ac:dyDescent="0.25">
      <c r="B327" s="16"/>
      <c r="C327" s="16"/>
    </row>
    <row r="328" spans="2:3" x14ac:dyDescent="0.25">
      <c r="B328" s="37"/>
      <c r="C328" s="16"/>
    </row>
    <row r="329" spans="2:3" x14ac:dyDescent="0.25">
      <c r="B329" s="16"/>
      <c r="C329" s="16"/>
    </row>
    <row r="330" spans="2:3" x14ac:dyDescent="0.25">
      <c r="B330" s="16"/>
      <c r="C330" s="16"/>
    </row>
    <row r="331" spans="2:3" x14ac:dyDescent="0.25">
      <c r="B331" s="16"/>
      <c r="C331" s="16"/>
    </row>
    <row r="332" spans="2:3" x14ac:dyDescent="0.25">
      <c r="B332" s="16"/>
      <c r="C332" s="16"/>
    </row>
    <row r="333" spans="2:3" x14ac:dyDescent="0.25">
      <c r="B333" s="16"/>
      <c r="C333" s="38"/>
    </row>
    <row r="334" spans="2:3" x14ac:dyDescent="0.25">
      <c r="B334" s="16"/>
      <c r="C334" s="16"/>
    </row>
    <row r="335" spans="2:3" x14ac:dyDescent="0.25">
      <c r="B335" s="16"/>
      <c r="C335" s="16"/>
    </row>
    <row r="336" spans="2:3" x14ac:dyDescent="0.25">
      <c r="B336" s="16"/>
      <c r="C336" s="16"/>
    </row>
    <row r="337" spans="2:3" x14ac:dyDescent="0.25">
      <c r="B337" s="16"/>
      <c r="C337" s="16"/>
    </row>
    <row r="338" spans="2:3" x14ac:dyDescent="0.25">
      <c r="B338" s="16"/>
      <c r="C338" s="38"/>
    </row>
    <row r="339" spans="2:3" x14ac:dyDescent="0.25">
      <c r="B339" s="16"/>
      <c r="C339" s="16"/>
    </row>
    <row r="340" spans="2:3" x14ac:dyDescent="0.25">
      <c r="B340" s="16"/>
      <c r="C340" s="16"/>
    </row>
    <row r="341" spans="2:3" x14ac:dyDescent="0.25">
      <c r="B341" s="16"/>
      <c r="C341" s="16"/>
    </row>
    <row r="342" spans="2:3" x14ac:dyDescent="0.25">
      <c r="B342" s="16"/>
      <c r="C342" s="16"/>
    </row>
    <row r="343" spans="2:3" x14ac:dyDescent="0.25">
      <c r="B343" s="16"/>
      <c r="C343" s="16"/>
    </row>
    <row r="344" spans="2:3" x14ac:dyDescent="0.25">
      <c r="B344" s="16"/>
      <c r="C344" s="16"/>
    </row>
    <row r="345" spans="2:3" x14ac:dyDescent="0.25">
      <c r="B345" s="16"/>
      <c r="C345" s="16"/>
    </row>
    <row r="346" spans="2:3" x14ac:dyDescent="0.25">
      <c r="B346" s="16"/>
      <c r="C346" s="16"/>
    </row>
    <row r="347" spans="2:3" x14ac:dyDescent="0.25">
      <c r="B347" s="16"/>
      <c r="C347" s="16"/>
    </row>
    <row r="348" spans="2:3" x14ac:dyDescent="0.25">
      <c r="B348" s="37"/>
      <c r="C348" s="16"/>
    </row>
    <row r="349" spans="2:3" x14ac:dyDescent="0.25">
      <c r="B349" s="16"/>
      <c r="C349" s="16"/>
    </row>
    <row r="350" spans="2:3" x14ac:dyDescent="0.25">
      <c r="B350" s="37"/>
      <c r="C350" s="16"/>
    </row>
    <row r="351" spans="2:3" x14ac:dyDescent="0.25">
      <c r="B351" s="16"/>
      <c r="C351" s="16"/>
    </row>
    <row r="352" spans="2:3" x14ac:dyDescent="0.25">
      <c r="B352" s="16"/>
      <c r="C352" s="16"/>
    </row>
    <row r="353" spans="2:3" x14ac:dyDescent="0.25">
      <c r="B353" s="16"/>
      <c r="C353" s="38"/>
    </row>
    <row r="354" spans="2:3" x14ac:dyDescent="0.25">
      <c r="B354" s="16"/>
      <c r="C354" s="37"/>
    </row>
    <row r="355" spans="2:3" x14ac:dyDescent="0.25">
      <c r="B355" s="16"/>
      <c r="C355" s="16"/>
    </row>
    <row r="356" spans="2:3" x14ac:dyDescent="0.25">
      <c r="B356" s="16"/>
      <c r="C356" s="16"/>
    </row>
    <row r="357" spans="2:3" x14ac:dyDescent="0.25">
      <c r="B357" s="38"/>
      <c r="C357" s="16"/>
    </row>
    <row r="358" spans="2:3" x14ac:dyDescent="0.25">
      <c r="B358" s="16"/>
      <c r="C358" s="38"/>
    </row>
    <row r="359" spans="2:3" x14ac:dyDescent="0.25">
      <c r="B359" s="38"/>
      <c r="C359" s="16"/>
    </row>
    <row r="360" spans="2:3" x14ac:dyDescent="0.25">
      <c r="B360" s="16"/>
      <c r="C360" s="16"/>
    </row>
    <row r="361" spans="2:3" x14ac:dyDescent="0.25">
      <c r="B361" s="16"/>
      <c r="C361" s="16"/>
    </row>
    <row r="362" spans="2:3" x14ac:dyDescent="0.25">
      <c r="B362" s="16"/>
      <c r="C362" s="38"/>
    </row>
    <row r="363" spans="2:3" x14ac:dyDescent="0.25">
      <c r="B363" s="16"/>
      <c r="C363" s="16"/>
    </row>
    <row r="364" spans="2:3" x14ac:dyDescent="0.25">
      <c r="B364" s="16"/>
      <c r="C364" s="16"/>
    </row>
    <row r="365" spans="2:3" x14ac:dyDescent="0.25">
      <c r="B365" s="16"/>
      <c r="C365" s="16"/>
    </row>
    <row r="366" spans="2:3" x14ac:dyDescent="0.25">
      <c r="B366" s="16"/>
      <c r="C366" s="16"/>
    </row>
    <row r="367" spans="2:3" x14ac:dyDescent="0.25">
      <c r="B367" s="16"/>
      <c r="C367" s="16"/>
    </row>
    <row r="368" spans="2:3" x14ac:dyDescent="0.25">
      <c r="B368" s="37"/>
      <c r="C368" s="16"/>
    </row>
    <row r="369" spans="2:3" x14ac:dyDescent="0.25">
      <c r="B369" s="16"/>
      <c r="C369" s="16"/>
    </row>
    <row r="370" spans="2:3" x14ac:dyDescent="0.25">
      <c r="B370" s="16"/>
      <c r="C370" s="16"/>
    </row>
    <row r="371" spans="2:3" x14ac:dyDescent="0.25">
      <c r="B371" s="16"/>
      <c r="C371" s="16"/>
    </row>
    <row r="372" spans="2:3" x14ac:dyDescent="0.25">
      <c r="B372" s="37"/>
      <c r="C372" s="16"/>
    </row>
    <row r="373" spans="2:3" x14ac:dyDescent="0.25">
      <c r="B373" s="37"/>
      <c r="C373" s="16"/>
    </row>
    <row r="374" spans="2:3" x14ac:dyDescent="0.25">
      <c r="B374" s="16"/>
      <c r="C374" s="16"/>
    </row>
    <row r="375" spans="2:3" x14ac:dyDescent="0.25">
      <c r="B375" s="38"/>
      <c r="C375" s="16"/>
    </row>
    <row r="376" spans="2:3" x14ac:dyDescent="0.25">
      <c r="B376" s="37"/>
      <c r="C376" s="38"/>
    </row>
    <row r="377" spans="2:3" x14ac:dyDescent="0.25">
      <c r="B377" s="16"/>
      <c r="C377" s="16"/>
    </row>
    <row r="378" spans="2:3" x14ac:dyDescent="0.25">
      <c r="B378" s="16"/>
      <c r="C378" s="16"/>
    </row>
    <row r="379" spans="2:3" x14ac:dyDescent="0.25">
      <c r="B379" s="37"/>
      <c r="C379" s="16"/>
    </row>
    <row r="380" spans="2:3" x14ac:dyDescent="0.25">
      <c r="B380" s="16"/>
      <c r="C380" s="16"/>
    </row>
    <row r="381" spans="2:3" x14ac:dyDescent="0.25">
      <c r="B381" s="37"/>
      <c r="C381" s="16"/>
    </row>
    <row r="382" spans="2:3" x14ac:dyDescent="0.25">
      <c r="B382" s="37"/>
      <c r="C382" s="16"/>
    </row>
    <row r="383" spans="2:3" x14ac:dyDescent="0.25">
      <c r="B383" s="16"/>
      <c r="C383" s="16"/>
    </row>
    <row r="384" spans="2:3" x14ac:dyDescent="0.25">
      <c r="B384" s="16"/>
      <c r="C384" s="16"/>
    </row>
    <row r="385" spans="2:3" x14ac:dyDescent="0.25">
      <c r="B385" s="37"/>
      <c r="C385" s="16"/>
    </row>
    <row r="386" spans="2:3" x14ac:dyDescent="0.25">
      <c r="B386" s="16"/>
      <c r="C386" s="16"/>
    </row>
    <row r="387" spans="2:3" x14ac:dyDescent="0.25">
      <c r="B387" s="16"/>
      <c r="C387" s="16"/>
    </row>
    <row r="388" spans="2:3" x14ac:dyDescent="0.25">
      <c r="B388" s="16"/>
      <c r="C388" s="16"/>
    </row>
    <row r="389" spans="2:3" x14ac:dyDescent="0.25">
      <c r="B389" s="16"/>
      <c r="C389" s="16"/>
    </row>
    <row r="390" spans="2:3" x14ac:dyDescent="0.25">
      <c r="B390" s="16"/>
      <c r="C390" s="16"/>
    </row>
    <row r="391" spans="2:3" x14ac:dyDescent="0.25">
      <c r="B391" s="16"/>
      <c r="C391" s="16"/>
    </row>
    <row r="392" spans="2:3" x14ac:dyDescent="0.25">
      <c r="B392" s="16"/>
      <c r="C392" s="16"/>
    </row>
    <row r="393" spans="2:3" x14ac:dyDescent="0.25">
      <c r="B393" s="37"/>
      <c r="C393" s="38"/>
    </row>
    <row r="394" spans="2:3" x14ac:dyDescent="0.25">
      <c r="B394" s="16"/>
      <c r="C394" s="37"/>
    </row>
    <row r="395" spans="2:3" x14ac:dyDescent="0.25">
      <c r="B395" s="16"/>
      <c r="C395" s="16"/>
    </row>
    <row r="396" spans="2:3" x14ac:dyDescent="0.25">
      <c r="B396" s="16"/>
      <c r="C396" s="16"/>
    </row>
    <row r="397" spans="2:3" x14ac:dyDescent="0.25">
      <c r="B397" s="16"/>
      <c r="C397" s="16"/>
    </row>
    <row r="398" spans="2:3" x14ac:dyDescent="0.25">
      <c r="B398" s="16"/>
      <c r="C398" s="16"/>
    </row>
    <row r="399" spans="2:3" x14ac:dyDescent="0.25">
      <c r="B399" s="16"/>
      <c r="C399" s="16"/>
    </row>
    <row r="400" spans="2:3" x14ac:dyDescent="0.25">
      <c r="B400" s="16"/>
      <c r="C400" s="37"/>
    </row>
    <row r="401" spans="2:3" x14ac:dyDescent="0.25">
      <c r="B401" s="16"/>
      <c r="C401" s="37"/>
    </row>
    <row r="402" spans="2:3" x14ac:dyDescent="0.25">
      <c r="B402" s="37"/>
      <c r="C402" s="38"/>
    </row>
    <row r="403" spans="2:3" x14ac:dyDescent="0.25">
      <c r="B403" s="16"/>
      <c r="C403" s="16"/>
    </row>
    <row r="404" spans="2:3" x14ac:dyDescent="0.25">
      <c r="B404" s="16"/>
      <c r="C404" s="16"/>
    </row>
    <row r="405" spans="2:3" x14ac:dyDescent="0.25">
      <c r="B405" s="16"/>
      <c r="C405" s="16"/>
    </row>
    <row r="406" spans="2:3" x14ac:dyDescent="0.25">
      <c r="B406" s="16"/>
      <c r="C406" s="37"/>
    </row>
    <row r="407" spans="2:3" x14ac:dyDescent="0.25">
      <c r="B407" s="38"/>
      <c r="C407" s="16"/>
    </row>
    <row r="408" spans="2:3" x14ac:dyDescent="0.25">
      <c r="B408" s="16"/>
      <c r="C408" s="16"/>
    </row>
    <row r="409" spans="2:3" x14ac:dyDescent="0.25">
      <c r="B409" s="37"/>
      <c r="C409" s="16"/>
    </row>
    <row r="410" spans="2:3" x14ac:dyDescent="0.25">
      <c r="B410" s="38"/>
      <c r="C410" s="16"/>
    </row>
    <row r="411" spans="2:3" x14ac:dyDescent="0.25">
      <c r="B411" s="16"/>
      <c r="C411" s="16"/>
    </row>
    <row r="412" spans="2:3" x14ac:dyDescent="0.25">
      <c r="B412" s="16"/>
      <c r="C412" s="16"/>
    </row>
    <row r="413" spans="2:3" x14ac:dyDescent="0.25">
      <c r="B413" s="38"/>
      <c r="C413" s="16"/>
    </row>
    <row r="414" spans="2:3" x14ac:dyDescent="0.25">
      <c r="B414" s="38"/>
      <c r="C414" s="16"/>
    </row>
    <row r="415" spans="2:3" x14ac:dyDescent="0.25">
      <c r="B415" s="16"/>
      <c r="C415" s="16"/>
    </row>
    <row r="416" spans="2:3" x14ac:dyDescent="0.25">
      <c r="B416" s="16"/>
      <c r="C416" s="16"/>
    </row>
    <row r="417" spans="2:3" x14ac:dyDescent="0.25">
      <c r="B417" s="37"/>
      <c r="C417" s="16"/>
    </row>
    <row r="418" spans="2:3" x14ac:dyDescent="0.25">
      <c r="B418" s="16"/>
      <c r="C418" s="1"/>
    </row>
    <row r="419" spans="2:3" x14ac:dyDescent="0.25">
      <c r="B419" s="37"/>
      <c r="C419" s="16"/>
    </row>
    <row r="420" spans="2:3" x14ac:dyDescent="0.25">
      <c r="B420" s="16"/>
      <c r="C420" s="37"/>
    </row>
    <row r="421" spans="2:3" x14ac:dyDescent="0.25">
      <c r="B421" s="16"/>
      <c r="C421" s="16"/>
    </row>
    <row r="422" spans="2:3" x14ac:dyDescent="0.25">
      <c r="B422" s="16"/>
      <c r="C422" s="16"/>
    </row>
    <row r="423" spans="2:3" x14ac:dyDescent="0.25">
      <c r="B423" s="38"/>
      <c r="C423" s="16"/>
    </row>
    <row r="424" spans="2:3" x14ac:dyDescent="0.25">
      <c r="B424" s="16"/>
      <c r="C424" s="16"/>
    </row>
    <row r="425" spans="2:3" x14ac:dyDescent="0.25">
      <c r="B425" s="38"/>
      <c r="C425" s="16"/>
    </row>
    <row r="426" spans="2:3" x14ac:dyDescent="0.25">
      <c r="B426" s="16"/>
      <c r="C426" s="37"/>
    </row>
    <row r="427" spans="2:3" x14ac:dyDescent="0.25">
      <c r="B427" s="16"/>
      <c r="C427" s="16"/>
    </row>
    <row r="428" spans="2:3" x14ac:dyDescent="0.25">
      <c r="B428" s="37"/>
      <c r="C428" s="16"/>
    </row>
    <row r="429" spans="2:3" x14ac:dyDescent="0.25">
      <c r="B429" s="16"/>
      <c r="C429" s="16"/>
    </row>
    <row r="430" spans="2:3" x14ac:dyDescent="0.25">
      <c r="B430" s="16"/>
      <c r="C430" s="16"/>
    </row>
    <row r="431" spans="2:3" x14ac:dyDescent="0.25">
      <c r="B431" s="37"/>
      <c r="C431" s="16"/>
    </row>
    <row r="432" spans="2:3" x14ac:dyDescent="0.25">
      <c r="B432" s="16"/>
      <c r="C432" s="16"/>
    </row>
    <row r="433" spans="2:3" x14ac:dyDescent="0.25">
      <c r="B433" s="16"/>
      <c r="C433" s="16"/>
    </row>
    <row r="434" spans="2:3" x14ac:dyDescent="0.25">
      <c r="B434" s="16"/>
      <c r="C434" s="16"/>
    </row>
    <row r="435" spans="2:3" x14ac:dyDescent="0.25">
      <c r="B435" s="16"/>
      <c r="C435" s="16"/>
    </row>
    <row r="436" spans="2:3" x14ac:dyDescent="0.25">
      <c r="B436" s="16"/>
      <c r="C436" s="16"/>
    </row>
    <row r="437" spans="2:3" x14ac:dyDescent="0.25">
      <c r="B437" s="16"/>
      <c r="C437" s="16"/>
    </row>
    <row r="438" spans="2:3" x14ac:dyDescent="0.25">
      <c r="B438" s="37"/>
      <c r="C438" s="16"/>
    </row>
    <row r="439" spans="2:3" x14ac:dyDescent="0.25">
      <c r="B439" s="37"/>
      <c r="C439" s="38"/>
    </row>
    <row r="440" spans="2:3" x14ac:dyDescent="0.25">
      <c r="B440" s="16"/>
      <c r="C440" s="16"/>
    </row>
    <row r="441" spans="2:3" x14ac:dyDescent="0.25">
      <c r="B441" s="37"/>
      <c r="C441" s="16"/>
    </row>
    <row r="442" spans="2:3" x14ac:dyDescent="0.25">
      <c r="B442" s="16"/>
      <c r="C442" s="16"/>
    </row>
    <row r="443" spans="2:3" x14ac:dyDescent="0.25">
      <c r="B443" s="37"/>
      <c r="C443" s="16"/>
    </row>
    <row r="444" spans="2:3" x14ac:dyDescent="0.25">
      <c r="B444" s="16"/>
      <c r="C444" s="16"/>
    </row>
    <row r="445" spans="2:3" x14ac:dyDescent="0.25">
      <c r="B445" s="37"/>
      <c r="C445" s="16"/>
    </row>
    <row r="446" spans="2:3" x14ac:dyDescent="0.25">
      <c r="B446" s="37"/>
      <c r="C446" s="16"/>
    </row>
    <row r="447" spans="2:3" x14ac:dyDescent="0.25">
      <c r="B447" s="16"/>
      <c r="C447" s="16"/>
    </row>
    <row r="448" spans="2:3" x14ac:dyDescent="0.25">
      <c r="B448" s="37"/>
      <c r="C448" s="16"/>
    </row>
    <row r="449" spans="2:3" x14ac:dyDescent="0.25">
      <c r="B449" s="16"/>
      <c r="C449" s="16"/>
    </row>
    <row r="450" spans="2:3" x14ac:dyDescent="0.25">
      <c r="B450" s="16"/>
      <c r="C450" s="16"/>
    </row>
    <row r="451" spans="2:3" x14ac:dyDescent="0.25">
      <c r="B451" s="16"/>
      <c r="C451" s="16"/>
    </row>
    <row r="452" spans="2:3" x14ac:dyDescent="0.25">
      <c r="B452" s="38"/>
      <c r="C452" s="16"/>
    </row>
    <row r="453" spans="2:3" x14ac:dyDescent="0.25">
      <c r="B453" s="16"/>
      <c r="C453" s="16"/>
    </row>
    <row r="454" spans="2:3" x14ac:dyDescent="0.25">
      <c r="B454" s="16"/>
      <c r="C454" s="16"/>
    </row>
    <row r="455" spans="2:3" x14ac:dyDescent="0.25">
      <c r="B455" s="16"/>
      <c r="C455" s="16"/>
    </row>
    <row r="456" spans="2:3" x14ac:dyDescent="0.25">
      <c r="B456" s="38"/>
      <c r="C456" s="16"/>
    </row>
    <row r="457" spans="2:3" x14ac:dyDescent="0.25">
      <c r="B457" s="16"/>
      <c r="C457" s="16"/>
    </row>
    <row r="458" spans="2:3" x14ac:dyDescent="0.25">
      <c r="B458" s="16"/>
      <c r="C458" s="16"/>
    </row>
    <row r="459" spans="2:3" x14ac:dyDescent="0.25">
      <c r="B459" s="38"/>
      <c r="C459" s="37"/>
    </row>
    <row r="460" spans="2:3" x14ac:dyDescent="0.25">
      <c r="B460" s="38"/>
      <c r="C460" s="16"/>
    </row>
    <row r="461" spans="2:3" x14ac:dyDescent="0.25">
      <c r="B461" s="16"/>
      <c r="C461" s="16"/>
    </row>
    <row r="462" spans="2:3" x14ac:dyDescent="0.25">
      <c r="B462" s="16"/>
      <c r="C462" s="16"/>
    </row>
    <row r="463" spans="2:3" x14ac:dyDescent="0.25">
      <c r="B463" s="16"/>
      <c r="C463" s="16"/>
    </row>
    <row r="464" spans="2:3" x14ac:dyDescent="0.25">
      <c r="B464" s="37"/>
      <c r="C464" s="37"/>
    </row>
    <row r="465" spans="2:3" x14ac:dyDescent="0.25">
      <c r="B465" s="37"/>
      <c r="C465" s="16"/>
    </row>
    <row r="466" spans="2:3" x14ac:dyDescent="0.25">
      <c r="B466" s="37"/>
      <c r="C466" s="38"/>
    </row>
    <row r="467" spans="2:3" x14ac:dyDescent="0.25">
      <c r="B467" s="37"/>
      <c r="C467" s="37"/>
    </row>
    <row r="468" spans="2:3" x14ac:dyDescent="0.25">
      <c r="B468" s="16"/>
      <c r="C468" s="16"/>
    </row>
    <row r="469" spans="2:3" x14ac:dyDescent="0.25">
      <c r="B469" s="37"/>
      <c r="C469" s="37"/>
    </row>
  </sheetData>
  <sortState ref="A162:B197">
    <sortCondition ref="A161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Inserção até 2020</vt:lpstr>
      <vt:lpstr>Porcentagem geral</vt:lpstr>
      <vt:lpstr>Docência</vt:lpstr>
      <vt:lpstr>Funcionalismo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PPGCS PPGGCS</dc:creator>
  <cp:lastModifiedBy>Lucas Benedet</cp:lastModifiedBy>
  <cp:lastPrinted>2018-11-27T17:27:32Z</cp:lastPrinted>
  <dcterms:created xsi:type="dcterms:W3CDTF">2016-09-19T17:46:41Z</dcterms:created>
  <dcterms:modified xsi:type="dcterms:W3CDTF">2020-03-17T01:38:10Z</dcterms:modified>
</cp:coreProperties>
</file>