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cente2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2"/>
            <color rgb="FF000000"/>
            <rFont val="Arial"/>
            <family val="0"/>
            <charset val="1"/>
          </rPr>
          <t xml:space="preserve">Por mes</t>
        </r>
      </text>
    </comment>
    <comment ref="B9" authorId="0">
      <text>
        <r>
          <rPr>
            <sz val="12"/>
            <color rgb="FF000000"/>
            <rFont val="Arial"/>
            <family val="0"/>
            <charset val="1"/>
          </rPr>
          <t xml:space="preserve">Por mes
</t>
        </r>
      </text>
    </comment>
    <comment ref="B10" authorId="0">
      <text>
        <r>
          <rPr>
            <sz val="12"/>
            <color rgb="FF000000"/>
            <rFont val="Arial"/>
            <family val="0"/>
            <charset val="1"/>
          </rPr>
          <t xml:space="preserve">Por Portaria finalizada com relatório</t>
        </r>
      </text>
    </comment>
    <comment ref="B11" authorId="0">
      <text>
        <r>
          <rPr>
            <sz val="12"/>
            <color rgb="FF000000"/>
            <rFont val="Arial"/>
            <family val="0"/>
            <charset val="1"/>
          </rPr>
          <t xml:space="preserve">Por Portaria finalizada com relatório</t>
        </r>
      </text>
    </comment>
    <comment ref="B16" authorId="0">
      <text>
        <r>
          <rPr>
            <sz val="12"/>
            <color rgb="FF000000"/>
            <rFont val="Arial"/>
            <family val="0"/>
            <charset val="1"/>
          </rPr>
          <t xml:space="preserve">Orientações apenas no programa
</t>
        </r>
      </text>
    </comment>
    <comment ref="B17" authorId="0">
      <text>
        <r>
          <rPr>
            <sz val="12"/>
            <color rgb="FF000000"/>
            <rFont val="Arial"/>
            <family val="0"/>
            <charset val="1"/>
          </rPr>
          <t xml:space="preserve">Orientações apenas no programa
</t>
        </r>
      </text>
    </comment>
    <comment ref="B23" authorId="0">
      <text>
        <r>
          <rPr>
            <sz val="12"/>
            <color rgb="FF000000"/>
            <rFont val="Arial"/>
            <family val="0"/>
            <charset val="1"/>
          </rPr>
          <t xml:space="preserve">Será acumulativo.
Ex. se teve uma orientação e outra co-orientação  no ano vigente, e teve uma publicação com cada discente, então colocar no ano correspondente 2
</t>
        </r>
      </text>
    </comment>
    <comment ref="B24" authorId="0">
      <text>
        <r>
          <rPr>
            <sz val="12"/>
            <color rgb="FF000000"/>
            <rFont val="Arial"/>
            <family val="0"/>
            <charset val="1"/>
          </rPr>
          <t xml:space="preserve">Será acumulativo e para cada discente.
</t>
        </r>
      </text>
    </comment>
    <comment ref="B25" authorId="0">
      <text>
        <r>
          <rPr>
            <sz val="12"/>
            <color rgb="FF000000"/>
            <rFont val="Arial"/>
            <family val="0"/>
            <charset val="1"/>
          </rPr>
          <t xml:space="preserve">Será acumulativo e para cada discente.
</t>
        </r>
      </text>
    </comment>
    <comment ref="B26" authorId="0">
      <text>
        <r>
          <rPr>
            <sz val="12"/>
            <color rgb="FF000000"/>
            <rFont val="Arial"/>
            <family val="0"/>
            <charset val="1"/>
          </rPr>
          <t xml:space="preserve">Será acumulativo e para cada discente.
</t>
        </r>
      </text>
    </comment>
    <comment ref="B27" authorId="0">
      <text>
        <r>
          <rPr>
            <sz val="12"/>
            <color rgb="FF000000"/>
            <rFont val="Arial"/>
            <family val="0"/>
            <charset val="1"/>
          </rPr>
          <t xml:space="preserve">Será acumulativo e para cada discente de IC.
</t>
        </r>
      </text>
    </comment>
    <comment ref="B41" authorId="0">
      <text>
        <r>
          <rPr>
            <sz val="12"/>
            <color rgb="FF000000"/>
            <rFont val="Arial"/>
            <family val="0"/>
            <charset val="1"/>
          </rPr>
          <t xml:space="preserve">Na área de Física ou áreas a fins
</t>
        </r>
      </text>
    </comment>
    <comment ref="B42" authorId="0">
      <text>
        <r>
          <rPr>
            <sz val="12"/>
            <color rgb="FF000000"/>
            <rFont val="Arial"/>
            <family val="0"/>
            <charset val="1"/>
          </rPr>
          <t xml:space="preserve">Na área de Física ou áreas a fins
</t>
        </r>
      </text>
    </comment>
    <comment ref="B43" authorId="0">
      <text>
        <r>
          <rPr>
            <sz val="12"/>
            <color rgb="FF000000"/>
            <rFont val="Arial"/>
            <family val="0"/>
            <charset val="1"/>
          </rPr>
          <t xml:space="preserve">Na área de Física ou áreas a fins
</t>
        </r>
      </text>
    </comment>
    <comment ref="B44" authorId="0">
      <text>
        <r>
          <rPr>
            <sz val="12"/>
            <color rgb="FF000000"/>
            <rFont val="Arial"/>
            <family val="0"/>
            <charset val="1"/>
          </rPr>
          <t xml:space="preserve">Na área de Física ou áreas a fins
</t>
        </r>
      </text>
    </comment>
    <comment ref="B45" authorId="0">
      <text>
        <r>
          <rPr>
            <sz val="12"/>
            <color rgb="FF000000"/>
            <rFont val="Arial"/>
            <family val="0"/>
            <charset val="1"/>
          </rPr>
          <t xml:space="preserve">Projetos vigentes acima de um milhão de reais</t>
        </r>
      </text>
    </comment>
    <comment ref="B50" authorId="0">
      <text>
        <r>
          <rPr>
            <sz val="12"/>
            <color rgb="FF000000"/>
            <rFont val="Arial"/>
            <family val="0"/>
            <charset val="1"/>
          </rPr>
          <t xml:space="preserve">Quando um dos autores for do programa.
Ex. se tiver 2 artigos nesta modalidade  escrever no ano correspondente 2</t>
        </r>
      </text>
    </comment>
    <comment ref="B51" authorId="0">
      <text>
        <r>
          <rPr>
            <sz val="12"/>
            <color rgb="FF000000"/>
            <rFont val="Arial"/>
            <family val="0"/>
            <charset val="1"/>
          </rPr>
          <t xml:space="preserve">Quando dois dos autores for do programa.
Ex. se tiver 2 artigos nesta modalidade  escrever no ano correspondente 2</t>
        </r>
      </text>
    </comment>
    <comment ref="B52" authorId="0">
      <text>
        <r>
          <rPr>
            <sz val="12"/>
            <color rgb="FF000000"/>
            <rFont val="Arial"/>
            <family val="0"/>
            <charset val="1"/>
          </rPr>
          <t xml:space="preserve">Quando três dos autores for do programa.
Ex. se tiver 2 artigos nesta modalidade  escrever no ano correspondente 2</t>
        </r>
      </text>
    </comment>
    <comment ref="B53" authorId="0">
      <text>
        <r>
          <rPr>
            <sz val="12"/>
            <color rgb="FF000000"/>
            <rFont val="Arial"/>
            <family val="0"/>
            <charset val="1"/>
          </rPr>
          <t xml:space="preserve">Quando quatro dos autores for do programa.
Ex. se tiver 2 artigos nesta modalidade  escrever no ano correspondente 2</t>
        </r>
      </text>
    </comment>
    <comment ref="B54" authorId="0">
      <text>
        <r>
          <rPr>
            <sz val="12"/>
            <color rgb="FF000000"/>
            <rFont val="Arial"/>
            <family val="0"/>
            <charset val="1"/>
          </rPr>
          <t xml:space="preserve">Quando mais de cinco dos autores for do programa.
Ex. se tiver 2 artigos nesta modalidade  escrever no ano correspondente 2</t>
        </r>
      </text>
    </comment>
    <comment ref="B55" authorId="0">
      <text>
        <r>
          <rPr>
            <sz val="12"/>
            <color rgb="FF000000"/>
            <rFont val="Arial"/>
            <family val="0"/>
            <charset val="1"/>
          </rPr>
          <t xml:space="preserve">Quando dois ou mais docentes colaboram entre linhas de pesquisa teórico e experimental.
Ex. se tiver 2 artigos nesta modalidade  escrever no ano correspondente 2</t>
        </r>
      </text>
    </comment>
    <comment ref="B56" authorId="0">
      <text>
        <r>
          <rPr>
            <sz val="12"/>
            <color rgb="FF000000"/>
            <rFont val="Arial"/>
            <family val="0"/>
            <charset val="1"/>
          </rPr>
          <t xml:space="preserve">A classificação deve ser feita para artigo. Não repetir a contagem se já contou na linha imediata superior. 
</t>
        </r>
      </text>
    </comment>
    <comment ref="B57" authorId="0">
      <text>
        <r>
          <rPr>
            <sz val="12"/>
            <color rgb="FF000000"/>
            <rFont val="Arial"/>
            <family val="0"/>
            <charset val="1"/>
          </rPr>
          <t xml:space="preserve">A classificação deve ser feita para artigo. Não repetir a contagem se já contou na linha imediata superior. </t>
        </r>
      </text>
    </comment>
    <comment ref="B58" authorId="0">
      <text>
        <r>
          <rPr>
            <sz val="12"/>
            <color rgb="FF000000"/>
            <rFont val="Arial"/>
            <family val="0"/>
            <charset val="1"/>
          </rPr>
          <t xml:space="preserve">Artigo em colaboração com pesquisadores fora do Brasil</t>
        </r>
      </text>
    </comment>
    <comment ref="B59" authorId="0">
      <text>
        <r>
          <rPr>
            <sz val="12"/>
            <color rgb="FF000000"/>
            <rFont val="Arial"/>
            <family val="0"/>
            <charset val="1"/>
          </rPr>
          <t xml:space="preserve">Não repetir a contagem se um dado artigo teve colaboração nacional e internacional. Conta apenas o internacional.</t>
        </r>
      </text>
    </comment>
    <comment ref="B63" authorId="0">
      <text>
        <r>
          <rPr>
            <sz val="12"/>
            <color rgb="FF000000"/>
            <rFont val="Arial"/>
            <family val="0"/>
            <charset val="1"/>
          </rPr>
          <t xml:space="preserve">Se já foi convidado num evento. Não contar como participante do evento.</t>
        </r>
      </text>
    </comment>
    <comment ref="B64" authorId="0">
      <text>
        <r>
          <rPr>
            <sz val="12"/>
            <color rgb="FF000000"/>
            <rFont val="Arial"/>
            <family val="0"/>
            <charset val="1"/>
          </rPr>
          <t xml:space="preserve">Se já foi convidado num evento. Não contar como participante do evento.</t>
        </r>
      </text>
    </comment>
    <comment ref="B65" authorId="0">
      <text>
        <r>
          <rPr>
            <sz val="12"/>
            <color rgb="FF000000"/>
            <rFont val="Arial"/>
            <family val="0"/>
            <charset val="1"/>
          </rPr>
          <t xml:space="preserve">Se já foi convidado num evento. Não contar como participante do evento.</t>
        </r>
      </text>
    </comment>
    <comment ref="B72" authorId="0">
      <text>
        <r>
          <rPr>
            <sz val="12"/>
            <color rgb="FF000000"/>
            <rFont val="Arial"/>
            <family val="0"/>
            <charset val="1"/>
          </rPr>
          <t xml:space="preserve">Inserir aqui todos os projetos financiados até um milhão de reais.</t>
        </r>
      </text>
    </comment>
    <comment ref="B73" authorId="0">
      <text>
        <r>
          <rPr>
            <sz val="12"/>
            <color rgb="FF000000"/>
            <rFont val="Arial"/>
            <family val="0"/>
            <charset val="1"/>
          </rPr>
          <t xml:space="preserve">Inserir aqui se está coordenando projetos envolvendo divulgação cientifica</t>
        </r>
      </text>
    </comment>
  </commentList>
</comments>
</file>

<file path=xl/sharedStrings.xml><?xml version="1.0" encoding="utf-8"?>
<sst xmlns="http://schemas.openxmlformats.org/spreadsheetml/2006/main" count="142" uniqueCount="88">
  <si>
    <r>
      <rPr>
        <b val="true"/>
        <sz val="16"/>
        <color rgb="FFFF0000"/>
        <rFont val="Arial"/>
        <family val="0"/>
        <charset val="1"/>
      </rPr>
      <t xml:space="preserve">Atenção: </t>
    </r>
    <r>
      <rPr>
        <sz val="16"/>
        <color rgb="FFFF0000"/>
        <rFont val="Arial"/>
        <family val="0"/>
        <charset val="1"/>
      </rPr>
      <t xml:space="preserve">Preencher apenas com numeros inteiros! se não tiver atividade deixar em branco</t>
    </r>
  </si>
  <si>
    <t xml:space="preserve">1. Atividades Administrativas</t>
  </si>
  <si>
    <t xml:space="preserve">Atividades PPG-Física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</si>
  <si>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</si>
  <si>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</si>
  <si>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</si>
  <si>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</si>
  <si>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</si>
  <si>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</t>
  </si>
  <si>
    <t xml:space="preserve">2023</t>
  </si>
  <si>
    <t xml:space="preserve">2024</t>
  </si>
  <si>
    <t xml:space="preserve">2025</t>
  </si>
  <si>
    <t xml:space="preserve">Coordenação/adjunto</t>
  </si>
  <si>
    <t xml:space="preserve">Membro do colegiado</t>
  </si>
  <si>
    <t xml:space="preserve">Presidente da Comissão</t>
  </si>
  <si>
    <t xml:space="preserve">Membro da comissão</t>
  </si>
  <si>
    <t xml:space="preserve">2. Ensino</t>
  </si>
  <si>
    <t xml:space="preserve">Atividades</t>
  </si>
  <si>
    <t xml:space="preserve">Orientação</t>
  </si>
  <si>
    <t xml:space="preserve">Orientação de mestrado no programa</t>
  </si>
  <si>
    <t xml:space="preserve">Co-orientação de mestrado no programa</t>
  </si>
  <si>
    <t xml:space="preserve">Orientação de IC</t>
  </si>
  <si>
    <t xml:space="preserve">Orientação de TCC</t>
  </si>
  <si>
    <t xml:space="preserve">Supervisão Pós-Doc vinculado ao programa</t>
  </si>
  <si>
    <t xml:space="preserve">Tempo</t>
  </si>
  <si>
    <t xml:space="preserve">Tempo de dissertação &lt;24 meses</t>
  </si>
  <si>
    <t xml:space="preserve">Tempo de dissertação =24 meses</t>
  </si>
  <si>
    <t xml:space="preserve">Produção</t>
  </si>
  <si>
    <t xml:space="preserve">Publicação com discente de mestrado</t>
  </si>
  <si>
    <t xml:space="preserve">Dissertação em Inglês</t>
  </si>
  <si>
    <t xml:space="preserve">Apresentação em evento internacional</t>
  </si>
  <si>
    <t xml:space="preserve">Apresentação em evento nacional</t>
  </si>
  <si>
    <t xml:space="preserve">Publicação com discente de IC</t>
  </si>
  <si>
    <t xml:space="preserve">3. Pontuação relacionada a produção científica individual do docente</t>
  </si>
  <si>
    <t xml:space="preserve">Artigos</t>
  </si>
  <si>
    <t xml:space="preserve">Artigos qualis A1</t>
  </si>
  <si>
    <t xml:space="preserve">Artigos qualis A2</t>
  </si>
  <si>
    <t xml:space="preserve">Artigos qualis A3</t>
  </si>
  <si>
    <t xml:space="preserve">Artigos qualis A4</t>
  </si>
  <si>
    <t xml:space="preserve">Artigos qualis B1</t>
  </si>
  <si>
    <t xml:space="preserve">Artigos qualis B2</t>
  </si>
  <si>
    <t xml:space="preserve">Artigos qualis B3</t>
  </si>
  <si>
    <t xml:space="preserve">Artigos qualis B4</t>
  </si>
  <si>
    <t xml:space="preserve">Artigos qualis C ou sem qualis</t>
  </si>
  <si>
    <t xml:space="preserve">Outros</t>
  </si>
  <si>
    <t xml:space="preserve">Livros (ISBN)</t>
  </si>
  <si>
    <t xml:space="preserve">Capítulo de livros (ISBN)</t>
  </si>
  <si>
    <t xml:space="preserve">Patente</t>
  </si>
  <si>
    <t xml:space="preserve">Software</t>
  </si>
  <si>
    <t xml:space="preserve">Coordende de Grandes Projetos</t>
  </si>
  <si>
    <t xml:space="preserve">4. Contribuição para Produção Científica do Programa</t>
  </si>
  <si>
    <t xml:space="preserve">Contribuição</t>
  </si>
  <si>
    <t xml:space="preserve">Contribuição no artigo 1 autor</t>
  </si>
  <si>
    <t xml:space="preserve">Contribuição no artigo 2 autores</t>
  </si>
  <si>
    <t xml:space="preserve">Contribuição no artigo 3 autores</t>
  </si>
  <si>
    <t xml:space="preserve">Contribuição no artigo 4 autores</t>
  </si>
  <si>
    <t xml:space="preserve">Contribuição no artigo +5 autores</t>
  </si>
  <si>
    <t xml:space="preserve">PPGFísica</t>
  </si>
  <si>
    <t xml:space="preserve">Colaboração teórico e experimental</t>
  </si>
  <si>
    <t xml:space="preserve">Colaboração entre diferentes linhas</t>
  </si>
  <si>
    <t xml:space="preserve">Colaboração entre a mesma linha</t>
  </si>
  <si>
    <t xml:space="preserve">Externo</t>
  </si>
  <si>
    <t xml:space="preserve">Colaborador  externo interncional</t>
  </si>
  <si>
    <t xml:space="preserve">Colaborador externo nacional</t>
  </si>
  <si>
    <t xml:space="preserve">Part. em evento</t>
  </si>
  <si>
    <t xml:space="preserve">Convidado evento internacional</t>
  </si>
  <si>
    <t xml:space="preserve">Convidado evento nacional</t>
  </si>
  <si>
    <t xml:space="preserve">Convidado evento local</t>
  </si>
  <si>
    <t xml:space="preserve">Participação evento internacional</t>
  </si>
  <si>
    <t xml:space="preserve">Participação evento nacional</t>
  </si>
  <si>
    <t xml:space="preserve">Participação evento local</t>
  </si>
  <si>
    <t xml:space="preserve">Org. de evento</t>
  </si>
  <si>
    <t xml:space="preserve">Coordenador de organização de evento Int.</t>
  </si>
  <si>
    <t xml:space="preserve">Coordenador de organização de evento Nac.</t>
  </si>
  <si>
    <t xml:space="preserve">Coordenador de organização de evento Loc.</t>
  </si>
  <si>
    <t xml:space="preserve">Comitê de organização de evento Int.</t>
  </si>
  <si>
    <t xml:space="preserve">Comitê de organização de evento Nac.</t>
  </si>
  <si>
    <t xml:space="preserve">Comitê de organização de evento Loc.</t>
  </si>
  <si>
    <t xml:space="preserve">Coordenador de projeto Financiado</t>
  </si>
  <si>
    <t xml:space="preserve">Popularização da Ciência</t>
  </si>
  <si>
    <t xml:space="preserve">COLETA DE DADOS: </t>
  </si>
  <si>
    <t xml:space="preserve">Resultado anual</t>
  </si>
  <si>
    <t xml:space="preserve">Administrativos</t>
  </si>
  <si>
    <t xml:space="preserve">Ensino</t>
  </si>
  <si>
    <t xml:space="preserve">Prod. Científica  (Artg. Eq.A1)</t>
  </si>
  <si>
    <t xml:space="preserve">Prod. Científica (Artg. A1A4)</t>
  </si>
  <si>
    <t xml:space="preserve">Prod. Programa</t>
  </si>
  <si>
    <t xml:space="preserve">Média quadrienio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</si>
</sst>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2">
    <font>
      <sz val="12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0000"/>
      <name val="Arial"/>
      <family val="0"/>
      <charset val="1"/>
    </font>
    <font>
      <sz val="16"/>
      <color rgb="FFFF0000"/>
      <name val="Arial"/>
      <family val="0"/>
      <charset val="1"/>
    </font>
    <font>
      <b val="true"/>
      <sz val="16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6"/>
      <color rgb="FF000000"/>
      <name val="Calibri"/>
      <family val="0"/>
      <charset val="1"/>
    </font>
    <font>
      <sz val="12"/>
      <color rgb="FF9C0006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ED7D31"/>
        <bgColor rgb="FFFF8080"/>
      </patternFill>
    </fill>
    <fill>
      <patternFill patternType="solid">
        <fgColor rgb="FFF7CAAC"/>
        <bgColor rgb="FFFFC7CE"/>
      </patternFill>
    </fill>
    <fill>
      <patternFill patternType="solid">
        <fgColor rgb="FFFBE4D5"/>
        <bgColor rgb="FFE2EFD9"/>
      </patternFill>
    </fill>
    <fill>
      <patternFill patternType="solid">
        <fgColor rgb="FF70AD47"/>
        <bgColor rgb="FF339966"/>
      </patternFill>
    </fill>
    <fill>
      <patternFill patternType="solid">
        <fgColor rgb="FFC5E0B3"/>
        <bgColor rgb="FFE2EFD9"/>
      </patternFill>
    </fill>
    <fill>
      <patternFill patternType="solid">
        <fgColor rgb="FFE2EFD9"/>
        <bgColor rgb="FFFBE4D5"/>
      </patternFill>
    </fill>
    <fill>
      <patternFill patternType="solid">
        <fgColor rgb="FFFFC7CE"/>
        <bgColor rgb="FFF7CAA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3"/>
      <rgbColor rgb="FF808080"/>
      <rgbColor rgb="FF9999FF"/>
      <rgbColor rgb="FF993366"/>
      <rgbColor rgb="FFFBE4D5"/>
      <rgbColor rgb="FFCCFFFF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7CAAC"/>
      <rgbColor rgb="FF3366FF"/>
      <rgbColor rgb="FF33CCCC"/>
      <rgbColor rgb="FF99CC00"/>
      <rgbColor rgb="FFFFCC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41" displayName="Table_41" ref="A88:AA93" headerRowCount="0" totalsRowCount="0" totalsRowShown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</table>
</file>

<file path=xl/tables/table2.xml><?xml version="1.0" encoding="utf-8"?>
<table xmlns="http://schemas.openxmlformats.org/spreadsheetml/2006/main" id="2" name="Table_42" displayName="Table_42" ref="A79:AA84" headerRowCount="0" totalsRowCount="0" totalsRowShown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</table>
</file>

<file path=xl/tables/table3.xml><?xml version="1.0" encoding="utf-8"?>
<table xmlns="http://schemas.openxmlformats.org/spreadsheetml/2006/main" id="3" name="Table_43" displayName="Table_43" ref="A7:AA11" headerRowCount="0" totalsRowCount="0" totalsRowShown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3" Type="http://schemas.openxmlformats.org/officeDocument/2006/relationships/table" Target="../tables/table1.xml"/><Relationship Id="rId4" Type="http://schemas.openxmlformats.org/officeDocument/2006/relationships/table" Target="../tables/table2.xml"/><Relationship Id="rId5" Type="http://schemas.openxmlformats.org/officeDocument/2006/relationships/table" Target="../tables/table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94"/>
  <sheetViews>
    <sheetView showFormulas="false" showGridLines="true" showRowColHeaders="true" showZeros="true" rightToLeft="false" tabSelected="true" showOutlineSymbols="true" defaultGridColor="true" view="normal" topLeftCell="A73" colorId="64" zoomScale="100" zoomScaleNormal="100" zoomScalePageLayoutView="100" workbookViewId="0">
      <selection pane="topLeft" activeCell="I80" activeCellId="0" sqref="I80:I84"/>
    </sheetView>
  </sheetViews>
  <sheetFormatPr defaultColWidth="11.2421875" defaultRowHeight="15" zeroHeight="false" outlineLevelRow="0" outlineLevelCol="0"/>
  <cols>
    <col collapsed="false" customWidth="true" hidden="false" outlineLevel="0" max="1" min="1" style="0" width="3.33"/>
    <col collapsed="false" customWidth="true" hidden="false" outlineLevel="0" max="2" min="2" style="0" width="35.67"/>
    <col collapsed="false" customWidth="true" hidden="false" outlineLevel="0" max="3" min="3" style="0" width="5.33"/>
    <col collapsed="false" customWidth="true" hidden="false" outlineLevel="0" max="4" min="4" style="0" width="5.67"/>
    <col collapsed="false" customWidth="true" hidden="false" outlineLevel="0" max="5" min="5" style="0" width="5.11"/>
    <col collapsed="false" customWidth="true" hidden="false" outlineLevel="0" max="6" min="6" style="0" width="5.44"/>
    <col collapsed="false" customWidth="true" hidden="false" outlineLevel="0" max="7" min="7" style="0" width="5.56"/>
    <col collapsed="false" customWidth="true" hidden="false" outlineLevel="0" max="8" min="8" style="0" width="5.67"/>
    <col collapsed="false" customWidth="true" hidden="false" outlineLevel="0" max="9" min="9" style="0" width="5.56"/>
    <col collapsed="false" customWidth="true" hidden="false" outlineLevel="0" max="10" min="10" style="0" width="5.44"/>
    <col collapsed="false" customWidth="true" hidden="false" outlineLevel="0" max="11" min="11" style="0" width="5.56"/>
    <col collapsed="false" customWidth="true" hidden="false" outlineLevel="0" max="27" min="12" style="0" width="11.67"/>
  </cols>
  <sheetData>
    <row r="1" customFormat="false" ht="15.7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.75" hidden="false" customHeight="true" outlineLevel="0" collapsed="false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5.75" hidden="false" customHeight="true" outlineLevel="0" collapsed="false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true" outlineLevel="0" collapsed="false">
      <c r="A4" s="3"/>
      <c r="B4" s="4" t="s">
        <v>1</v>
      </c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</row>
    <row r="5" customFormat="false" ht="15.75" hidden="false" customHeight="true" outlineLevel="0" collapsed="false">
      <c r="A5" s="3"/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</row>
    <row r="6" customFormat="false" ht="15.75" hidden="false" customHeight="true" outlineLevel="0" collapsed="false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customFormat="false" ht="15.75" hidden="false" customHeight="true" outlineLevel="0" collapsed="false">
      <c r="A7" s="6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customFormat="false" ht="15.75" hidden="false" customHeight="true" outlineLevel="0" collapsed="false">
      <c r="A8" s="6"/>
      <c r="B8" s="7" t="s">
        <v>12</v>
      </c>
      <c r="C8" s="8"/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customFormat="false" ht="15.75" hidden="false" customHeight="true" outlineLevel="0" collapsed="false">
      <c r="A9" s="6"/>
      <c r="B9" s="7" t="s">
        <v>13</v>
      </c>
      <c r="C9" s="7"/>
      <c r="D9" s="8"/>
      <c r="E9" s="8"/>
      <c r="F9" s="7"/>
      <c r="G9" s="7"/>
      <c r="H9" s="8"/>
      <c r="I9" s="8"/>
      <c r="J9" s="5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customFormat="false" ht="15.75" hidden="false" customHeight="true" outlineLevel="0" collapsed="false">
      <c r="A10" s="6"/>
      <c r="B10" s="7" t="s">
        <v>14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customFormat="false" ht="15.75" hidden="false" customHeight="true" outlineLevel="0" collapsed="false">
      <c r="A11" s="6"/>
      <c r="B11" s="7" t="s">
        <v>15</v>
      </c>
      <c r="C11" s="7"/>
      <c r="D11" s="7"/>
      <c r="E11" s="7"/>
      <c r="F11" s="7"/>
      <c r="G11" s="7"/>
      <c r="H11" s="8"/>
      <c r="I11" s="7"/>
      <c r="J11" s="7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customFormat="false" ht="15.75" hidden="false" customHeight="true" outlineLevel="0" collapsed="false">
      <c r="A12" s="3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</row>
    <row r="13" customFormat="false" ht="15.75" hidden="false" customHeight="true" outlineLevel="0" collapsed="false">
      <c r="A13" s="3"/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5"/>
      <c r="L13" s="5"/>
      <c r="M13" s="5"/>
      <c r="N13" s="5"/>
    </row>
    <row r="14" customFormat="false" ht="15.75" hidden="false" customHeight="true" outlineLevel="0" collapsed="false">
      <c r="A14" s="3"/>
      <c r="B14" s="4"/>
      <c r="C14" s="4"/>
      <c r="D14" s="4"/>
      <c r="E14" s="4"/>
      <c r="F14" s="4"/>
      <c r="G14" s="4"/>
      <c r="H14" s="4"/>
      <c r="I14" s="4"/>
      <c r="J14" s="5"/>
      <c r="K14" s="5"/>
      <c r="L14" s="5"/>
      <c r="M14" s="5"/>
      <c r="N14" s="5"/>
    </row>
    <row r="15" customFormat="false" ht="15.75" hidden="false" customHeight="true" outlineLevel="0" collapsed="false">
      <c r="A15" s="9"/>
      <c r="B15" s="10" t="s">
        <v>17</v>
      </c>
      <c r="C15" s="10" t="s">
        <v>3</v>
      </c>
      <c r="D15" s="10" t="s">
        <v>4</v>
      </c>
      <c r="E15" s="10" t="s">
        <v>5</v>
      </c>
      <c r="F15" s="10" t="s">
        <v>6</v>
      </c>
      <c r="G15" s="10" t="s">
        <v>7</v>
      </c>
      <c r="H15" s="10" t="s">
        <v>8</v>
      </c>
      <c r="I15" s="10" t="s">
        <v>9</v>
      </c>
      <c r="J15" s="10" t="s">
        <v>10</v>
      </c>
      <c r="K15" s="10" t="s">
        <v>11</v>
      </c>
      <c r="L15" s="10"/>
      <c r="M15" s="10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customFormat="false" ht="15.75" hidden="false" customHeight="true" outlineLevel="0" collapsed="false">
      <c r="A16" s="11" t="s">
        <v>18</v>
      </c>
      <c r="B16" s="12" t="s">
        <v>19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customFormat="false" ht="15.75" hidden="false" customHeight="true" outlineLevel="0" collapsed="false">
      <c r="A17" s="11"/>
      <c r="B17" s="14" t="s">
        <v>20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customFormat="false" ht="15.75" hidden="false" customHeight="true" outlineLevel="0" collapsed="false">
      <c r="A18" s="11"/>
      <c r="B18" s="12" t="s">
        <v>21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customFormat="false" ht="15.75" hidden="false" customHeight="true" outlineLevel="0" collapsed="false">
      <c r="A19" s="11"/>
      <c r="B19" s="14" t="s">
        <v>22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customFormat="false" ht="15.75" hidden="false" customHeight="true" outlineLevel="0" collapsed="false">
      <c r="A20" s="11"/>
      <c r="B20" s="12" t="s">
        <v>23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customFormat="false" ht="15.75" hidden="false" customHeight="true" outlineLevel="0" collapsed="false">
      <c r="A21" s="16" t="s">
        <v>24</v>
      </c>
      <c r="B21" s="14" t="s">
        <v>25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customFormat="false" ht="15.75" hidden="false" customHeight="true" outlineLevel="0" collapsed="false">
      <c r="A22" s="16"/>
      <c r="B22" s="12" t="s">
        <v>26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customFormat="false" ht="15.75" hidden="false" customHeight="true" outlineLevel="0" collapsed="false">
      <c r="A23" s="11" t="s">
        <v>27</v>
      </c>
      <c r="B23" s="14" t="s">
        <v>28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customFormat="false" ht="15.75" hidden="false" customHeight="true" outlineLevel="0" collapsed="false">
      <c r="A24" s="11"/>
      <c r="B24" s="12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customFormat="false" ht="15.75" hidden="false" customHeight="true" outlineLevel="0" collapsed="false">
      <c r="A25" s="11"/>
      <c r="B25" s="14" t="s">
        <v>30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customFormat="false" ht="15.75" hidden="false" customHeight="true" outlineLevel="0" collapsed="false">
      <c r="A26" s="11"/>
      <c r="B26" s="12" t="s">
        <v>31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customFormat="false" ht="15.75" hidden="false" customHeight="true" outlineLevel="0" collapsed="false">
      <c r="A27" s="11"/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customFormat="false" ht="15.75" hidden="false" customHeight="tru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customFormat="false" ht="15.75" hidden="false" customHeight="true" outlineLevel="0" collapsed="false">
      <c r="A29" s="3"/>
      <c r="B29" s="4" t="s">
        <v>33</v>
      </c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</row>
    <row r="30" customFormat="false" ht="15.75" hidden="false" customHeight="true" outlineLevel="0" collapsed="false">
      <c r="A30" s="3"/>
      <c r="B30" s="4"/>
      <c r="C30" s="4"/>
      <c r="D30" s="4"/>
      <c r="E30" s="4"/>
      <c r="F30" s="4"/>
      <c r="G30" s="4"/>
      <c r="H30" s="4"/>
      <c r="I30" s="4"/>
      <c r="J30" s="5"/>
      <c r="K30" s="5"/>
      <c r="L30" s="5"/>
      <c r="M30" s="5"/>
      <c r="N30" s="5"/>
    </row>
    <row r="31" customFormat="false" ht="15.75" hidden="false" customHeight="true" outlineLevel="0" collapsed="false">
      <c r="A31" s="17"/>
      <c r="B31" s="18" t="s">
        <v>17</v>
      </c>
      <c r="C31" s="18" t="s">
        <v>3</v>
      </c>
      <c r="D31" s="18" t="s">
        <v>4</v>
      </c>
      <c r="E31" s="18" t="s">
        <v>5</v>
      </c>
      <c r="F31" s="18" t="s">
        <v>6</v>
      </c>
      <c r="G31" s="18" t="s">
        <v>7</v>
      </c>
      <c r="H31" s="18" t="s">
        <v>8</v>
      </c>
      <c r="I31" s="18" t="s">
        <v>9</v>
      </c>
      <c r="J31" s="18" t="s">
        <v>10</v>
      </c>
      <c r="K31" s="18" t="s">
        <v>11</v>
      </c>
      <c r="L31" s="18"/>
      <c r="M31" s="18"/>
      <c r="N31" s="18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customFormat="false" ht="15.75" hidden="false" customHeight="true" outlineLevel="0" collapsed="false">
      <c r="A32" s="19" t="s">
        <v>34</v>
      </c>
      <c r="B32" s="20" t="s">
        <v>35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customFormat="false" ht="15.75" hidden="false" customHeight="true" outlineLevel="0" collapsed="false">
      <c r="A33" s="19"/>
      <c r="B33" s="22" t="s">
        <v>36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customFormat="false" ht="15.75" hidden="false" customHeight="true" outlineLevel="0" collapsed="false">
      <c r="A34" s="19"/>
      <c r="B34" s="20" t="s">
        <v>37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customFormat="false" ht="15.75" hidden="false" customHeight="true" outlineLevel="0" collapsed="false">
      <c r="A35" s="19"/>
      <c r="B35" s="22" t="s">
        <v>38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customFormat="false" ht="15.75" hidden="false" customHeight="true" outlineLevel="0" collapsed="false">
      <c r="A36" s="19"/>
      <c r="B36" s="20" t="s">
        <v>39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customFormat="false" ht="15.75" hidden="false" customHeight="true" outlineLevel="0" collapsed="false">
      <c r="A37" s="19"/>
      <c r="B37" s="22" t="s">
        <v>40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customFormat="false" ht="15.75" hidden="false" customHeight="true" outlineLevel="0" collapsed="false">
      <c r="A38" s="19"/>
      <c r="B38" s="20" t="s">
        <v>41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customFormat="false" ht="15.75" hidden="false" customHeight="true" outlineLevel="0" collapsed="false">
      <c r="A39" s="19"/>
      <c r="B39" s="22" t="s">
        <v>42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customFormat="false" ht="15.75" hidden="false" customHeight="true" outlineLevel="0" collapsed="false">
      <c r="A40" s="19"/>
      <c r="B40" s="24" t="s">
        <v>43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customFormat="false" ht="15.75" hidden="false" customHeight="true" outlineLevel="0" collapsed="false">
      <c r="A41" s="25" t="s">
        <v>44</v>
      </c>
      <c r="B41" s="22" t="s">
        <v>45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customFormat="false" ht="15.75" hidden="false" customHeight="true" outlineLevel="0" collapsed="false">
      <c r="A42" s="25"/>
      <c r="B42" s="20" t="s">
        <v>46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customFormat="false" ht="15.75" hidden="false" customHeight="true" outlineLevel="0" collapsed="false">
      <c r="A43" s="25"/>
      <c r="B43" s="26" t="s">
        <v>47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customFormat="false" ht="15.75" hidden="false" customHeight="true" outlineLevel="0" collapsed="false">
      <c r="A44" s="25"/>
      <c r="B44" s="20" t="s">
        <v>48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customFormat="false" ht="15.75" hidden="false" customHeight="true" outlineLevel="0" collapsed="false">
      <c r="A45" s="25"/>
      <c r="B45" s="26" t="s">
        <v>49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customFormat="false" ht="15.75" hidden="false" customHeight="true" outlineLevel="0" collapsed="false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customFormat="false" ht="15.75" hidden="false" customHeight="true" outlineLevel="0" collapsed="false">
      <c r="A47" s="3"/>
      <c r="B47" s="4" t="s">
        <v>50</v>
      </c>
      <c r="C47" s="4"/>
      <c r="D47" s="4"/>
      <c r="E47" s="4"/>
      <c r="F47" s="4"/>
      <c r="G47" s="4"/>
      <c r="H47" s="4"/>
      <c r="I47" s="4"/>
      <c r="J47" s="5"/>
      <c r="K47" s="5"/>
      <c r="L47" s="5"/>
      <c r="M47" s="5"/>
      <c r="N47" s="5"/>
    </row>
    <row r="48" customFormat="false" ht="15.75" hidden="false" customHeight="true" outlineLevel="0" collapsed="false">
      <c r="A48" s="3"/>
      <c r="B48" s="4"/>
      <c r="C48" s="4"/>
      <c r="D48" s="4"/>
      <c r="E48" s="4"/>
      <c r="F48" s="4"/>
      <c r="G48" s="4"/>
      <c r="H48" s="4"/>
      <c r="I48" s="4"/>
      <c r="J48" s="5"/>
      <c r="K48" s="5"/>
      <c r="L48" s="5"/>
      <c r="M48" s="5"/>
      <c r="N48" s="5"/>
    </row>
    <row r="49" customFormat="false" ht="15.75" hidden="false" customHeight="true" outlineLevel="0" collapsed="false">
      <c r="A49" s="9"/>
      <c r="B49" s="10" t="s">
        <v>17</v>
      </c>
      <c r="C49" s="10" t="s">
        <v>3</v>
      </c>
      <c r="D49" s="10" t="s">
        <v>4</v>
      </c>
      <c r="E49" s="10" t="s">
        <v>5</v>
      </c>
      <c r="F49" s="10" t="s">
        <v>6</v>
      </c>
      <c r="G49" s="10" t="s">
        <v>7</v>
      </c>
      <c r="H49" s="10" t="s">
        <v>8</v>
      </c>
      <c r="I49" s="10" t="s">
        <v>9</v>
      </c>
      <c r="J49" s="10" t="s">
        <v>10</v>
      </c>
      <c r="K49" s="10" t="s">
        <v>11</v>
      </c>
      <c r="L49" s="10"/>
      <c r="M49" s="10"/>
      <c r="N49" s="1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customFormat="false" ht="15.75" hidden="false" customHeight="true" outlineLevel="0" collapsed="false">
      <c r="A50" s="11" t="s">
        <v>51</v>
      </c>
      <c r="B50" s="12" t="s">
        <v>52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customFormat="false" ht="15.75" hidden="false" customHeight="true" outlineLevel="0" collapsed="false">
      <c r="A51" s="11"/>
      <c r="B51" s="14" t="s">
        <v>53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customFormat="false" ht="15.75" hidden="false" customHeight="true" outlineLevel="0" collapsed="false">
      <c r="A52" s="11"/>
      <c r="B52" s="12" t="s">
        <v>54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customFormat="false" ht="15.75" hidden="false" customHeight="true" outlineLevel="0" collapsed="false">
      <c r="A53" s="11"/>
      <c r="B53" s="14" t="s">
        <v>55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customFormat="false" ht="15.75" hidden="false" customHeight="true" outlineLevel="0" collapsed="false">
      <c r="A54" s="11"/>
      <c r="B54" s="12" t="s">
        <v>56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customFormat="false" ht="15.75" hidden="false" customHeight="true" outlineLevel="0" collapsed="false">
      <c r="A55" s="16" t="s">
        <v>57</v>
      </c>
      <c r="B55" s="14" t="s">
        <v>58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customFormat="false" ht="15.75" hidden="false" customHeight="true" outlineLevel="0" collapsed="false">
      <c r="A56" s="16"/>
      <c r="B56" s="12" t="s">
        <v>59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customFormat="false" ht="15.75" hidden="false" customHeight="true" outlineLevel="0" collapsed="false">
      <c r="A57" s="16"/>
      <c r="B57" s="14" t="s">
        <v>60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customFormat="false" ht="15.75" hidden="false" customHeight="true" outlineLevel="0" collapsed="false">
      <c r="A58" s="11" t="s">
        <v>61</v>
      </c>
      <c r="B58" s="12" t="s">
        <v>62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customFormat="false" ht="15.75" hidden="false" customHeight="true" outlineLevel="0" collapsed="false">
      <c r="A59" s="11"/>
      <c r="B59" s="14" t="s">
        <v>63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customFormat="false" ht="15.75" hidden="false" customHeight="true" outlineLevel="0" collapsed="false">
      <c r="A60" s="16" t="s">
        <v>64</v>
      </c>
      <c r="B60" s="12" t="s">
        <v>65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customFormat="false" ht="15.75" hidden="false" customHeight="true" outlineLevel="0" collapsed="false">
      <c r="A61" s="16"/>
      <c r="B61" s="14" t="s">
        <v>66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customFormat="false" ht="15.75" hidden="false" customHeight="true" outlineLevel="0" collapsed="false">
      <c r="A62" s="16"/>
      <c r="B62" s="12" t="s">
        <v>67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customFormat="false" ht="15.75" hidden="false" customHeight="true" outlineLevel="0" collapsed="false">
      <c r="A63" s="16"/>
      <c r="B63" s="14" t="s">
        <v>68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customFormat="false" ht="15.75" hidden="false" customHeight="true" outlineLevel="0" collapsed="false">
      <c r="A64" s="16"/>
      <c r="B64" s="12" t="s">
        <v>69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customFormat="false" ht="15.75" hidden="false" customHeight="true" outlineLevel="0" collapsed="false">
      <c r="A65" s="16"/>
      <c r="B65" s="14" t="s">
        <v>70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customFormat="false" ht="15.75" hidden="false" customHeight="true" outlineLevel="0" collapsed="false">
      <c r="A66" s="11" t="s">
        <v>71</v>
      </c>
      <c r="B66" s="12" t="s">
        <v>72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customFormat="false" ht="15.75" hidden="false" customHeight="true" outlineLevel="0" collapsed="false">
      <c r="A67" s="11"/>
      <c r="B67" s="14" t="s">
        <v>73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customFormat="false" ht="15.75" hidden="false" customHeight="true" outlineLevel="0" collapsed="false">
      <c r="A68" s="11"/>
      <c r="B68" s="12" t="s">
        <v>74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customFormat="false" ht="15.75" hidden="false" customHeight="true" outlineLevel="0" collapsed="false">
      <c r="A69" s="11"/>
      <c r="B69" s="14" t="s">
        <v>75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customFormat="false" ht="15.75" hidden="false" customHeight="true" outlineLevel="0" collapsed="false">
      <c r="A70" s="11"/>
      <c r="B70" s="12" t="s">
        <v>76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customFormat="false" ht="15.75" hidden="false" customHeight="true" outlineLevel="0" collapsed="false">
      <c r="A71" s="11"/>
      <c r="B71" s="14" t="s">
        <v>77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customFormat="false" ht="15.75" hidden="false" customHeight="true" outlineLevel="0" collapsed="false">
      <c r="A72" s="15"/>
      <c r="B72" s="27" t="s">
        <v>78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customFormat="false" ht="15.75" hidden="false" customHeight="true" outlineLevel="0" collapsed="false">
      <c r="A73" s="15"/>
      <c r="B73" s="14" t="s">
        <v>79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customFormat="false" ht="15.75" hidden="false" customHeight="true" outlineLevel="0" collapsed="false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customFormat="false" ht="15.75" hidden="false" customHeight="true" outlineLevel="0" collapsed="false">
      <c r="A75" s="28"/>
      <c r="B75" s="29" t="s">
        <v>80</v>
      </c>
      <c r="C75" s="29"/>
      <c r="D75" s="29"/>
      <c r="E75" s="29"/>
      <c r="F75" s="29"/>
      <c r="G75" s="30"/>
      <c r="H75" s="30"/>
      <c r="I75" s="30"/>
      <c r="J75" s="30"/>
      <c r="K75" s="30"/>
      <c r="L75" s="30"/>
      <c r="M75" s="30"/>
      <c r="N75" s="3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customFormat="false" ht="15.75" hidden="false" customHeight="true" outlineLevel="0" collapsed="false">
      <c r="A76" s="28"/>
      <c r="B76" s="29"/>
      <c r="C76" s="29"/>
      <c r="D76" s="29"/>
      <c r="E76" s="29"/>
      <c r="F76" s="29"/>
      <c r="G76" s="30"/>
      <c r="H76" s="30"/>
      <c r="I76" s="30"/>
      <c r="J76" s="30"/>
      <c r="K76" s="30"/>
      <c r="L76" s="30"/>
      <c r="M76" s="30"/>
      <c r="N76" s="3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customFormat="false" ht="15.75" hidden="false" customHeight="true" outlineLevel="0" collapsed="false">
      <c r="A77" s="3"/>
      <c r="B77" s="4" t="s">
        <v>81</v>
      </c>
      <c r="C77" s="4"/>
      <c r="D77" s="4"/>
      <c r="E77" s="4"/>
      <c r="F77" s="4"/>
      <c r="G77" s="5"/>
      <c r="H77" s="5"/>
      <c r="I77" s="5"/>
      <c r="J77" s="5"/>
      <c r="K77" s="5"/>
      <c r="L77" s="5"/>
      <c r="M77" s="5"/>
      <c r="N77" s="5"/>
    </row>
    <row r="78" customFormat="false" ht="15.75" hidden="false" customHeight="true" outlineLevel="0" collapsed="false">
      <c r="A78" s="3"/>
      <c r="B78" s="4"/>
      <c r="C78" s="4"/>
      <c r="D78" s="4"/>
      <c r="E78" s="4"/>
      <c r="F78" s="4"/>
      <c r="G78" s="5"/>
      <c r="H78" s="5"/>
      <c r="I78" s="5"/>
      <c r="J78" s="5"/>
      <c r="K78" s="5"/>
      <c r="L78" s="5"/>
      <c r="M78" s="5"/>
      <c r="N78" s="5"/>
    </row>
    <row r="79" customFormat="false" ht="15.75" hidden="false" customHeight="true" outlineLevel="0" collapsed="false">
      <c r="A79" s="32"/>
      <c r="B79" s="33" t="s">
        <v>17</v>
      </c>
      <c r="C79" s="33" t="s">
        <v>3</v>
      </c>
      <c r="D79" s="33" t="s">
        <v>4</v>
      </c>
      <c r="E79" s="33" t="s">
        <v>5</v>
      </c>
      <c r="F79" s="33" t="s">
        <v>6</v>
      </c>
      <c r="G79" s="33" t="s">
        <v>7</v>
      </c>
      <c r="H79" s="33" t="s">
        <v>8</v>
      </c>
      <c r="I79" s="33" t="s">
        <v>9</v>
      </c>
      <c r="J79" s="33" t="s">
        <v>10</v>
      </c>
      <c r="K79" s="33" t="s">
        <v>11</v>
      </c>
      <c r="L79" s="33"/>
      <c r="M79" s="33"/>
      <c r="N79" s="33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customFormat="false" ht="15.75" hidden="false" customHeight="true" outlineLevel="0" collapsed="false">
      <c r="A80" s="32"/>
      <c r="B80" s="33" t="s">
        <v>82</v>
      </c>
      <c r="C80" s="34" t="n">
        <f aca="false">C8*0.35+0.1*C9+0.85*C10+0.35*C11</f>
        <v>0</v>
      </c>
      <c r="D80" s="34" t="n">
        <f aca="false">D8*0.35+0.1*D9+0.85*D10+0.35*D11</f>
        <v>0</v>
      </c>
      <c r="E80" s="34" t="n">
        <f aca="false">E8*0.35+0.1*E9+0.85*E10+0.35*E11</f>
        <v>0</v>
      </c>
      <c r="F80" s="34" t="n">
        <f aca="false">F8*0.35+0.1*F9+0.85*F10+0.35*F11</f>
        <v>0</v>
      </c>
      <c r="G80" s="34" t="n">
        <f aca="false">G8*0.35+0.1*G9+0.85*G10+0.35*G11</f>
        <v>0</v>
      </c>
      <c r="H80" s="34" t="n">
        <f aca="false">H8*0.35+0.1*H9+0.85*H10+0.35*H11</f>
        <v>0</v>
      </c>
      <c r="I80" s="34" t="n">
        <f aca="false">I8*0.35+0.1*I9+0.85*I10+0.35*I11</f>
        <v>0</v>
      </c>
      <c r="J80" s="33"/>
      <c r="K80" s="33"/>
      <c r="L80" s="33"/>
      <c r="M80" s="33"/>
      <c r="N80" s="33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customFormat="false" ht="15.75" hidden="false" customHeight="true" outlineLevel="0" collapsed="false">
      <c r="A81" s="32"/>
      <c r="B81" s="33" t="s">
        <v>83</v>
      </c>
      <c r="C81" s="34" t="n">
        <f aca="false">(SUM(C16:C17)*0.2+IF(C18&gt;=5,5,C18)*0.1+IF(C19&gt;=5,5,C19)*0.1+C21*0.35+C22*0+C23*1+C24*0.85+C25*0.5+C26*0.35+C27*1)</f>
        <v>0</v>
      </c>
      <c r="D81" s="34" t="n">
        <f aca="false">(SUM(D16:D17)*0.2+IF(D18&gt;=5,5,D18)*0.1+IF(D19&gt;=5,5,D19)*0.1+D21*0.35+D22*0+D23*1+D24*0.85+D25*0.5+D26*0.35+D27*1)</f>
        <v>0</v>
      </c>
      <c r="E81" s="34" t="n">
        <f aca="false">(SUM(E16:E17)*0.2+IF(E18&gt;=5,5,E18)*0.1+IF(E19&gt;=5,5,E19)*0.1+E21*0.35+E22*0+E23*1+E24*0.85+E25*0.5+E26*0.35+E27*1)</f>
        <v>0</v>
      </c>
      <c r="F81" s="34" t="n">
        <f aca="false">(SUM(F16:F17)*0.2+IF(F18&gt;=5,5,F18)*0.1+IF(F19&gt;=5,5,F19)*0.1+F21*0.35+F22*0+F23*1+F24*0.85+F25*0.5+F26*0.35+F27*1)</f>
        <v>0</v>
      </c>
      <c r="G81" s="34" t="n">
        <f aca="false">(SUM(G16:G17)*0.2+IF(G18&gt;=5,5,G18)*0.1+IF(G19&gt;=5,5,G19)*0.1+G21*0.35+G22*0+G23*1+G24*0.85+G25*0.5+G26*0.35+G27*1)</f>
        <v>0</v>
      </c>
      <c r="H81" s="34" t="n">
        <f aca="false">(SUM(H16:H17)*0.2+IF(H18&gt;=5,5,H18)*0.1+IF(H19&gt;=5,5,H19)*0.1+H21*0.35+H22*0+H23*1+H24*0.85+H25*0.5+H26*0.35+H27*1)</f>
        <v>0</v>
      </c>
      <c r="I81" s="34" t="n">
        <f aca="false">(SUM(I16:I17)*0.2+IF(I18&gt;=5,5,I18)*0.1+IF(I19&gt;=5,5,I19)*0.1+I21*0.35+I22*0+I23*1+I24*0.85+I25*0.5+I26*0.35+I27*1)</f>
        <v>0</v>
      </c>
      <c r="J81" s="33"/>
      <c r="K81" s="33"/>
      <c r="L81" s="33"/>
      <c r="M81" s="33"/>
      <c r="N81" s="33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customFormat="false" ht="15.75" hidden="false" customHeight="true" outlineLevel="0" collapsed="false">
      <c r="A82" s="32"/>
      <c r="B82" s="33" t="s">
        <v>84</v>
      </c>
      <c r="C82" s="34" t="n">
        <f aca="false">C32*1+C33*0.85+C34*0.7+C35*0.6+C36*0.5+C37*0.35+C38*0.2+C39*0.1+C40*0+C41*1+C42*0.35+C43*1+C44*0.1+C45*1</f>
        <v>0</v>
      </c>
      <c r="D82" s="34" t="n">
        <f aca="false">D32*1+D33*0.85+D34*0.7+D35*0.6+D36*0.5+D37*0.35+D38*0.2+D39*0.1+D40*0+D41*1+D42*0.35+D43*1+D44*0.1+D45*1</f>
        <v>0</v>
      </c>
      <c r="E82" s="34" t="n">
        <f aca="false">E32*1+E33*0.85+E34*0.7+E35*0.6+E36*0.5+E37*0.35+E38*0.2+E39*0.1+E40*0+E41*1+E42*0.35+E43*1+E44*0.1+E45*1</f>
        <v>0</v>
      </c>
      <c r="F82" s="34" t="n">
        <f aca="false">F32*1+F33*0.85+F34*0.7+F35*0.6+F36*0.5+F37*0.35+F38*0.2+F39*0.1+F40*0+F41*1+F42*0.35+F43*1+F44*0.1+F45*1</f>
        <v>0</v>
      </c>
      <c r="G82" s="34" t="n">
        <f aca="false">G32*1+G33*0.85+G34*0.7+G35*0.6+G36*0.5+G37*0.35+G38*0.2+G39*0.1+G40*0+G41*1+G42*0.35+G43*1+G44*0.1+G45*1</f>
        <v>0</v>
      </c>
      <c r="H82" s="34" t="n">
        <f aca="false">H32*1+H33*0.85+H34*0.7+H35*0.6+H36*0.5+H37*0.35+H38*0.2+H39*0.1+H40*0+H41*1+H42*0.35+H43*1+H44*0.1+H45*1</f>
        <v>0</v>
      </c>
      <c r="I82" s="34" t="n">
        <f aca="false">I32*1+I33*0.85+I34*0.7+I35*0.6+I36*0.5+I37*0.35+I38*0.2+I39*0.1+I40*0+I41*1+I42*0.35+I43*1+I44*0.1+I45*1</f>
        <v>0</v>
      </c>
      <c r="J82" s="33"/>
      <c r="K82" s="33"/>
      <c r="L82" s="33"/>
      <c r="M82" s="33"/>
      <c r="N82" s="33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customFormat="false" ht="15.75" hidden="false" customHeight="true" outlineLevel="0" collapsed="false">
      <c r="A83" s="32"/>
      <c r="B83" s="33" t="s">
        <v>85</v>
      </c>
      <c r="C83" s="34" t="n">
        <f aca="false">SUM(C32:C35)</f>
        <v>0</v>
      </c>
      <c r="D83" s="34" t="n">
        <f aca="false">SUM(D32:D35)</f>
        <v>0</v>
      </c>
      <c r="E83" s="34" t="n">
        <f aca="false">SUM(E32:E35)</f>
        <v>0</v>
      </c>
      <c r="F83" s="34" t="n">
        <f aca="false">SUM(F32:F35)</f>
        <v>0</v>
      </c>
      <c r="G83" s="34" t="n">
        <f aca="false">SUM(G32:G35)</f>
        <v>0</v>
      </c>
      <c r="H83" s="34" t="n">
        <f aca="false">SUM(H32:H35)</f>
        <v>0</v>
      </c>
      <c r="I83" s="34" t="n">
        <f aca="false">SUM(I32:I35)</f>
        <v>0</v>
      </c>
      <c r="J83" s="33"/>
      <c r="K83" s="33"/>
      <c r="L83" s="33"/>
      <c r="M83" s="33"/>
      <c r="N83" s="33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customFormat="false" ht="15.75" hidden="false" customHeight="true" outlineLevel="0" collapsed="false">
      <c r="A84" s="32"/>
      <c r="B84" s="33" t="s">
        <v>86</v>
      </c>
      <c r="C84" s="34" t="n">
        <f aca="false">(C50*1+C51*0.85+C52*0.7+C53*0.6+C54*0.5+C55*1+C56*0.85+C57*0.6+C58*1+C59*0.85+C60*1+C61*0.85+C62*0.5+C63*1+C64*0.85+C65*0.5+C66*1+C67*0.85+C68*0.6+C69*0.5+C70*0.35+C71*0.1+C72*0.7+C73*0.6)/3</f>
        <v>0</v>
      </c>
      <c r="D84" s="34" t="n">
        <f aca="false">(D50*1+D51*0.85+D52*0.7+D53*0.6+D54*0.5+D55*1+D56*0.85+D57*0.6+D58*1+D59*0.85+D60*1+D61*0.85+D62*0.5+D63*1+D64*0.85+D65*0.5+D66*1+D67*0.85+D68*0.6+D69*0.5+D70*0.35+D71*0.1+D72*0.7+D73*0.6)/3</f>
        <v>0</v>
      </c>
      <c r="E84" s="34" t="n">
        <f aca="false">(E50*1+E51*0.85+E52*0.7+E53*0.6+E54*0.5+E55*1+E56*0.85+E57*0.6+E58*1+E59*0.85+E60*1+E61*0.85+E62*0.5+E63*1+E64*0.85+E65*0.5+E66*1+E67*0.85+E68*0.6+E69*0.5+E70*0.35+E71*0.1+E72*0.7+E73*0.6)/3</f>
        <v>0</v>
      </c>
      <c r="F84" s="34" t="n">
        <f aca="false">(F50*1+F51*0.85+F52*0.7+F53*0.6+F54*0.5+F55*1+F56*0.85+F57*0.6+F58*1+F59*0.85+F60*1+F61*0.85+F62*0.5+F63*1+F64*0.85+F65*0.5+F66*1+F67*0.85+F68*0.6+F69*0.5+F70*0.35+F71*0.1+F72*0.7+F73*0.6)/3</f>
        <v>0</v>
      </c>
      <c r="G84" s="34" t="n">
        <f aca="false">(G50*1+G51*0.85+G52*0.7+G53*0.6+G54*0.5+G55*1+G56*0.85+G57*0.6+G58*1+G59*0.85+G60*1+G61*0.85+G62*0.5+G63*1+G64*0.85+G65*0.5+G66*1+G67*0.85+G68*0.6+G69*0.5+G70*0.35+G71*0.1+G72*0.7+G73*0.6)/3</f>
        <v>0</v>
      </c>
      <c r="H84" s="34" t="n">
        <f aca="false">(H50*1+H51*0.85+H52*0.7+H53*0.6+H54*0.5+H55*1+H56*0.85+H57*0.6+H58*1+H59*0.85+H60*1+H61*0.85+H62*0.5+H63*1+H64*0.85+H65*0.5+H66*1+H67*0.85+H68*0.6+H69*0.5+H70*0.35+H71*0.1+H72*0.7+H73*0.6)/3</f>
        <v>0</v>
      </c>
      <c r="I84" s="34" t="n">
        <f aca="false">(I50*1+I51*0.85+I52*0.7+I53*0.6+I54*0.5+I55*1+I56*0.85+I57*0.6+I58*1+I59*0.85+I60*1+I61*0.85+I62*0.5+I63*1+I64*0.85+I65*0.5+I66*1+I67*0.85+I68*0.6+I69*0.5+I70*0.35+I71*0.1+I72*0.7+I73*0.6)/3</f>
        <v>0</v>
      </c>
      <c r="J84" s="33"/>
      <c r="K84" s="33"/>
      <c r="L84" s="33"/>
      <c r="M84" s="33"/>
      <c r="N84" s="33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customFormat="false" ht="15.75" hidden="false" customHeight="true" outlineLevel="0" collapsed="false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customFormat="false" ht="15.75" hidden="false" customHeight="true" outlineLevel="0" collapsed="false">
      <c r="A86" s="3"/>
      <c r="B86" s="4" t="s">
        <v>87</v>
      </c>
      <c r="C86" s="4"/>
      <c r="D86" s="4"/>
      <c r="E86" s="4"/>
      <c r="F86" s="4"/>
      <c r="G86" s="5"/>
      <c r="H86" s="5"/>
      <c r="I86" s="5"/>
      <c r="J86" s="5"/>
      <c r="K86" s="5"/>
      <c r="L86" s="5"/>
      <c r="M86" s="5"/>
      <c r="N86" s="5"/>
    </row>
    <row r="87" customFormat="false" ht="15.75" hidden="false" customHeight="true" outlineLevel="0" collapsed="false">
      <c r="A87" s="3"/>
      <c r="B87" s="4"/>
      <c r="C87" s="4"/>
      <c r="D87" s="4"/>
      <c r="E87" s="4"/>
      <c r="F87" s="4"/>
      <c r="G87" s="5"/>
      <c r="H87" s="5"/>
      <c r="I87" s="5"/>
      <c r="J87" s="5"/>
      <c r="K87" s="5"/>
      <c r="L87" s="5"/>
      <c r="M87" s="5"/>
      <c r="N87" s="5"/>
    </row>
    <row r="88" customFormat="false" ht="15.75" hidden="false" customHeight="true" outlineLevel="0" collapsed="false">
      <c r="A88" s="32"/>
      <c r="B88" s="33" t="s">
        <v>17</v>
      </c>
      <c r="C88" s="33" t="s">
        <v>3</v>
      </c>
      <c r="D88" s="33" t="s">
        <v>4</v>
      </c>
      <c r="E88" s="33" t="s">
        <v>5</v>
      </c>
      <c r="F88" s="33" t="s">
        <v>6</v>
      </c>
      <c r="G88" s="33" t="s">
        <v>7</v>
      </c>
      <c r="H88" s="33" t="s">
        <v>8</v>
      </c>
      <c r="I88" s="33" t="s">
        <v>9</v>
      </c>
      <c r="J88" s="33" t="s">
        <v>10</v>
      </c>
      <c r="K88" s="33" t="s">
        <v>11</v>
      </c>
      <c r="L88" s="33"/>
      <c r="M88" s="33"/>
      <c r="N88" s="33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customFormat="false" ht="15.75" hidden="false" customHeight="true" outlineLevel="0" collapsed="false">
      <c r="A89" s="32"/>
      <c r="B89" s="33" t="s">
        <v>82</v>
      </c>
      <c r="C89" s="33"/>
      <c r="D89" s="33"/>
      <c r="E89" s="33"/>
      <c r="F89" s="34" t="n">
        <f aca="false">SUM(C80:F80)/4</f>
        <v>0</v>
      </c>
      <c r="G89" s="34" t="n">
        <f aca="false">SUM(D80:G80)/4</f>
        <v>0</v>
      </c>
      <c r="H89" s="34" t="n">
        <f aca="false">SUM(E80:H80)/4</f>
        <v>0</v>
      </c>
      <c r="I89" s="34" t="n">
        <f aca="false">SUM(F80:I80)/4</f>
        <v>0</v>
      </c>
      <c r="J89" s="33"/>
      <c r="K89" s="33"/>
      <c r="L89" s="33"/>
      <c r="M89" s="33"/>
      <c r="N89" s="33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customFormat="false" ht="15.75" hidden="false" customHeight="true" outlineLevel="0" collapsed="false">
      <c r="A90" s="32"/>
      <c r="B90" s="33" t="s">
        <v>83</v>
      </c>
      <c r="C90" s="33"/>
      <c r="D90" s="33"/>
      <c r="E90" s="33"/>
      <c r="F90" s="34" t="n">
        <f aca="false">SUM(C81:F81)/4</f>
        <v>0</v>
      </c>
      <c r="G90" s="34" t="n">
        <f aca="false">SUM(D81:G81)/4</f>
        <v>0</v>
      </c>
      <c r="H90" s="34" t="n">
        <f aca="false">SUM(E81:H81)/4</f>
        <v>0</v>
      </c>
      <c r="I90" s="34" t="n">
        <f aca="false">SUM(F81:I81)/4</f>
        <v>0</v>
      </c>
      <c r="J90" s="33"/>
      <c r="K90" s="33"/>
      <c r="L90" s="33"/>
      <c r="M90" s="33"/>
      <c r="N90" s="33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customFormat="false" ht="15.75" hidden="false" customHeight="true" outlineLevel="0" collapsed="false">
      <c r="A91" s="32"/>
      <c r="B91" s="33" t="s">
        <v>84</v>
      </c>
      <c r="C91" s="33"/>
      <c r="D91" s="33"/>
      <c r="E91" s="33"/>
      <c r="F91" s="34" t="n">
        <f aca="false">SUM(C82:F82)/4</f>
        <v>0</v>
      </c>
      <c r="G91" s="34" t="n">
        <f aca="false">SUM(D82:G82)/4</f>
        <v>0</v>
      </c>
      <c r="H91" s="34" t="n">
        <f aca="false">SUM(E82:H82)/4</f>
        <v>0</v>
      </c>
      <c r="I91" s="34" t="n">
        <f aca="false">SUM(F82:I82)/4</f>
        <v>0</v>
      </c>
      <c r="J91" s="33"/>
      <c r="K91" s="33"/>
      <c r="L91" s="33"/>
      <c r="M91" s="33"/>
      <c r="N91" s="33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customFormat="false" ht="15.75" hidden="false" customHeight="true" outlineLevel="0" collapsed="false">
      <c r="A92" s="32"/>
      <c r="B92" s="33" t="s">
        <v>85</v>
      </c>
      <c r="C92" s="33"/>
      <c r="D92" s="33"/>
      <c r="E92" s="33"/>
      <c r="F92" s="34" t="n">
        <f aca="false">SUM(C83:F83)/4</f>
        <v>0</v>
      </c>
      <c r="G92" s="34" t="n">
        <f aca="false">SUM(D83:G83)/4</f>
        <v>0</v>
      </c>
      <c r="H92" s="34" t="n">
        <f aca="false">SUM(E83:H83)/4</f>
        <v>0</v>
      </c>
      <c r="I92" s="34" t="n">
        <f aca="false">SUM(F83:I83)/4</f>
        <v>0</v>
      </c>
      <c r="J92" s="33"/>
      <c r="K92" s="33"/>
      <c r="L92" s="33"/>
      <c r="M92" s="33"/>
      <c r="N92" s="33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customFormat="false" ht="15.75" hidden="false" customHeight="true" outlineLevel="0" collapsed="false">
      <c r="A93" s="32"/>
      <c r="B93" s="33" t="s">
        <v>86</v>
      </c>
      <c r="C93" s="33"/>
      <c r="D93" s="33"/>
      <c r="E93" s="33"/>
      <c r="F93" s="34" t="n">
        <f aca="false">SUM(C84:F84)/4</f>
        <v>0</v>
      </c>
      <c r="G93" s="34" t="n">
        <f aca="false">SUM(D84:G84)/4</f>
        <v>0</v>
      </c>
      <c r="H93" s="34" t="n">
        <f aca="false">SUM(E84:H84)/4</f>
        <v>0</v>
      </c>
      <c r="I93" s="34" t="n">
        <f aca="false">SUM(F84:I84)/4</f>
        <v>0</v>
      </c>
      <c r="J93" s="33"/>
      <c r="K93" s="33"/>
      <c r="L93" s="33"/>
      <c r="M93" s="33"/>
      <c r="N93" s="33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</sheetData>
  <mergeCells count="18">
    <mergeCell ref="B1:N3"/>
    <mergeCell ref="B4:I5"/>
    <mergeCell ref="B13:I14"/>
    <mergeCell ref="A16:A20"/>
    <mergeCell ref="A21:A22"/>
    <mergeCell ref="A23:A27"/>
    <mergeCell ref="B29:I30"/>
    <mergeCell ref="A32:A40"/>
    <mergeCell ref="A41:A45"/>
    <mergeCell ref="B47:I48"/>
    <mergeCell ref="A50:A54"/>
    <mergeCell ref="A55:A57"/>
    <mergeCell ref="A58:A59"/>
    <mergeCell ref="A60:A65"/>
    <mergeCell ref="A66:A71"/>
    <mergeCell ref="B75:F76"/>
    <mergeCell ref="B77:F78"/>
    <mergeCell ref="B86:F8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  <tableParts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2021-02-08T15:02:20Z</dcterms:modified>
  <cp:revision>5</cp:revision>
  <dc:subject/>
  <dc:title/>
</cp:coreProperties>
</file>